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85" activeTab="0"/>
  </bookViews>
  <sheets>
    <sheet name="2022 йил 1 янв.1-илова" sheetId="1" r:id="rId1"/>
  </sheets>
  <definedNames/>
  <calcPr fullCalcOnLoad="1"/>
</workbook>
</file>

<file path=xl/sharedStrings.xml><?xml version="1.0" encoding="utf-8"?>
<sst xmlns="http://schemas.openxmlformats.org/spreadsheetml/2006/main" count="319" uniqueCount="228">
  <si>
    <t>№</t>
  </si>
  <si>
    <t>гинекология,</t>
  </si>
  <si>
    <t>Кардиология,</t>
  </si>
  <si>
    <t>Овқат хазм қилиш</t>
  </si>
  <si>
    <t>органлари,</t>
  </si>
  <si>
    <t>гинекология</t>
  </si>
  <si>
    <t>"Чортоқ санаторияси" МЧЖ</t>
  </si>
  <si>
    <t>Харакат-таянч,</t>
  </si>
  <si>
    <t>"Чимён санаторияси" МЧЖ</t>
  </si>
  <si>
    <t>"Косонсой санаторияси" МЧЖ</t>
  </si>
  <si>
    <t>"Ботаника санаторияси" МЧЖ</t>
  </si>
  <si>
    <t>"Оқ-Тош санаторияси" МЧЖ</t>
  </si>
  <si>
    <t xml:space="preserve">Нафас олиш </t>
  </si>
  <si>
    <t>органлари</t>
  </si>
  <si>
    <t>"Бўстон санаторияси" МЧЖ</t>
  </si>
  <si>
    <t>ҳаракат-таянч</t>
  </si>
  <si>
    <t>аъзолари</t>
  </si>
  <si>
    <t>"Зомин санаторияси" МЧЖ</t>
  </si>
  <si>
    <t>Сендвич:</t>
  </si>
  <si>
    <t>2 ўринли 1 хонали 2-бино</t>
  </si>
  <si>
    <t>2 ўринли 1 хонали 1-бино</t>
  </si>
  <si>
    <t>2 ўринли 2 хонали 1-бино</t>
  </si>
  <si>
    <t>а) қулайликларга эга:</t>
  </si>
  <si>
    <t>б) қулайликларсиз:</t>
  </si>
  <si>
    <t>2 ўринли ёзги корпус хонаси</t>
  </si>
  <si>
    <t>люкс 2 хонали 2 ўринли (6,10 бино)</t>
  </si>
  <si>
    <t xml:space="preserve">2 ўринли 2 хонали люкс </t>
  </si>
  <si>
    <t>оилавий коттедж 4 та номер, 1 киши учун</t>
  </si>
  <si>
    <t xml:space="preserve">а)  қулайликларга эга: </t>
  </si>
  <si>
    <t xml:space="preserve">б) қулайликларсиз: </t>
  </si>
  <si>
    <r>
      <t>а) қулайликларга эга:</t>
    </r>
    <r>
      <rPr>
        <sz val="10"/>
        <rFont val="Arial"/>
        <family val="2"/>
      </rPr>
      <t xml:space="preserve">  </t>
    </r>
  </si>
  <si>
    <t>"Олтинсой санаторияси" МЧЖ</t>
  </si>
  <si>
    <t>"Умид Гулшани санаторийси" МЧЖ</t>
  </si>
  <si>
    <t>урология,</t>
  </si>
  <si>
    <t xml:space="preserve">неврология </t>
  </si>
  <si>
    <t>эндокринология,</t>
  </si>
  <si>
    <t>Гинекология,</t>
  </si>
  <si>
    <t>терапевтик,</t>
  </si>
  <si>
    <t>неврология</t>
  </si>
  <si>
    <t>неврология,</t>
  </si>
  <si>
    <t xml:space="preserve">гинекология, </t>
  </si>
  <si>
    <t xml:space="preserve"> неврология,</t>
  </si>
  <si>
    <t xml:space="preserve">харакат-таянч, </t>
  </si>
  <si>
    <t>органлари, невроло-</t>
  </si>
  <si>
    <t>гия, кардиология,</t>
  </si>
  <si>
    <t>2 ўринли 2 хонали люкс хона</t>
  </si>
  <si>
    <t>2 ўринли 2 хонали  ( 3-бино)</t>
  </si>
  <si>
    <t>3 ўринли 2 хонали ( 3-бино)</t>
  </si>
  <si>
    <t>1 ўринли 1 хонали ( 3-бино)</t>
  </si>
  <si>
    <t>2 ўринли 1 хонали ( 3-бино)</t>
  </si>
  <si>
    <t>2 ўринли 2 хонали люкс (2-бино)</t>
  </si>
  <si>
    <t xml:space="preserve">2 ўринли 2 хонали  </t>
  </si>
  <si>
    <t xml:space="preserve">2 ўринли 1 хонали  </t>
  </si>
  <si>
    <t xml:space="preserve">люкс 2 ўринли 2 хонали </t>
  </si>
  <si>
    <t>2 ўринли 2 хонали люкс</t>
  </si>
  <si>
    <t>2 ўринли 1 хонали</t>
  </si>
  <si>
    <t xml:space="preserve">2 ўринли 2 хонали люкс  </t>
  </si>
  <si>
    <t>3 ўринли 2 хонали 1-бино</t>
  </si>
  <si>
    <t>1 ўринли 1 хонали  ярим люкс 1-бино</t>
  </si>
  <si>
    <t>2 ўринли 2 хонали  ярим люкс 1-бино</t>
  </si>
  <si>
    <t>2 ўринли 2 хонали  люкс 1-бино</t>
  </si>
  <si>
    <t>2 ўринли 2 хонали  люкс (1,2,3 бинолар)</t>
  </si>
  <si>
    <t>2 ўринли 2 хонали люкс (4 бино)</t>
  </si>
  <si>
    <t>2 ўринли 1 хонали  (1-2 бино)</t>
  </si>
  <si>
    <t>2 ўринли 2 хонали люкс (1-2 бино)</t>
  </si>
  <si>
    <t xml:space="preserve">дам олиш хонаси ва ювиниш хонаси умумий бўлган </t>
  </si>
  <si>
    <t>2 ўринли 2 хонали люкс (7 бино)</t>
  </si>
  <si>
    <t>"Абу Али Ибн Сино санаторияси" МЧЖ</t>
  </si>
  <si>
    <t>"Қашқадарё соҳили санаторияси" МЧЖ</t>
  </si>
  <si>
    <t>"Ситораи Мохи Хоса санаторияси" МЧЖ</t>
  </si>
  <si>
    <t>кардиология,</t>
  </si>
  <si>
    <t>харакат-таянч,</t>
  </si>
  <si>
    <t>2 ўринли 1хонали (1,2,3-бинолар)</t>
  </si>
  <si>
    <t>2 ўринли  2 хонали люкс 1,2-бинолар</t>
  </si>
  <si>
    <t>дам олиш,</t>
  </si>
  <si>
    <t>ҳордиқ чиқариш</t>
  </si>
  <si>
    <t>1 ва 2 ўринли люкс хоналар (4 коттедж)</t>
  </si>
  <si>
    <t>2 ўринли 2 хонали люкс ( 4-бино)</t>
  </si>
  <si>
    <t>3 ўринли 2 хонали  ( 4-бино)</t>
  </si>
  <si>
    <t xml:space="preserve">3  ўринли 1 хонали </t>
  </si>
  <si>
    <t xml:space="preserve">1 ўринли 1 хонали </t>
  </si>
  <si>
    <t>2 ўринли 1 хонали (6 бино)</t>
  </si>
  <si>
    <t>2 ўринли  1 хонали (5 бино)</t>
  </si>
  <si>
    <t>1 ўринли 1хонали (1,2,3-бинолар)</t>
  </si>
  <si>
    <t>2 ўринли 1 хонали  (1-бино реабилитация)</t>
  </si>
  <si>
    <t>2 ўринли 1 хонали 1-2 бинолар</t>
  </si>
  <si>
    <t>2 ўринли 2 хонали люкс  3-бино</t>
  </si>
  <si>
    <t>2 ва 3 ўринли люкс хоналар   (13,14 коттедж)</t>
  </si>
  <si>
    <t>2 ўринли 1 хонали (реабилитация, 6-бино)</t>
  </si>
  <si>
    <t>4 ўринли 2 хонали  люкс 8-коттедж ( 1 кишига)</t>
  </si>
  <si>
    <t>4 ўринли 4 хонали  люкс 12-коттедж ( 1 кишига)</t>
  </si>
  <si>
    <t xml:space="preserve">2 ўринли 1 хонали люкс (20 коттедж) </t>
  </si>
  <si>
    <t>3 ўринли 3 хонали ( 2-бино)</t>
  </si>
  <si>
    <t>2 ўринли 2 хонали  (7 бино)</t>
  </si>
  <si>
    <t>2 ўринли 1 хонали ярим люкс 7-коттедж (оилавий)</t>
  </si>
  <si>
    <t>1 ўринли 1 хонали ярим люкс 7-коттедж (оилавий)</t>
  </si>
  <si>
    <t>соғломлаштириш йўналиши</t>
  </si>
  <si>
    <t>Соғломлаштириш муддати 12 кун бўлган санаторийлар</t>
  </si>
  <si>
    <t>Соғломлаштириш муддати 10 кун бўлган санаторийлар</t>
  </si>
  <si>
    <t>2 ва 3 ўринли люкс хоналар   (2,3 коттедж)</t>
  </si>
  <si>
    <t>2 ўринли 1 хонали ( 5-бино)</t>
  </si>
  <si>
    <t>1 ўринли 1 хонали ( 2- бино)</t>
  </si>
  <si>
    <t>2 ўринли 1 хонали  (2-бино)</t>
  </si>
  <si>
    <t>3 ўринли 1 хонали ( 2-бино)</t>
  </si>
  <si>
    <t>2 ўринли 2 хонали люкс ( 1- бино)</t>
  </si>
  <si>
    <t>2 ўринли 2 хонали люкс  (2-бино)</t>
  </si>
  <si>
    <t>2 ўринли 1 хонали  (1-бино)</t>
  </si>
  <si>
    <t>2 ўринли 1 хонали (6-бино)</t>
  </si>
  <si>
    <t>1 ўринли 1 хонали (6-бино)</t>
  </si>
  <si>
    <t>2 ўринли 2 хонали  (7-бино)</t>
  </si>
  <si>
    <t>2 ўринли 2 хонали люкс (6-бино)</t>
  </si>
  <si>
    <t xml:space="preserve">2 ўринли 1 хонали (2-бино ) </t>
  </si>
  <si>
    <t>2 ўринли 1 хонали ярим люкс (коттедж)</t>
  </si>
  <si>
    <t>"Термиз марвариди санаторийси" МЧЖ</t>
  </si>
  <si>
    <t>4 ўринли 3 хонали коттедж люкс (1 киши учун)</t>
  </si>
  <si>
    <t>"Ҳавотоғ гулшани санаторийси" МЧЖ</t>
  </si>
  <si>
    <t>оилавий 9-коттедж  1 киши учун</t>
  </si>
  <si>
    <t>"Турон санаторияси" АЖ</t>
  </si>
  <si>
    <t>"Чинобод санаторияси " АЖ</t>
  </si>
  <si>
    <t>"Ахмад Ал-Фарғоний дам олиш уйи" МЧЖ</t>
  </si>
  <si>
    <t>2 ўринли 1 хонали (А бино)</t>
  </si>
  <si>
    <t>2 ўринли 2 хонали  люкс (А бино)</t>
  </si>
  <si>
    <t>1 ўринли 1 хонали 1-бино</t>
  </si>
  <si>
    <t>2 ўринли 1 хонали  ярим люкс 1-2-бино</t>
  </si>
  <si>
    <t>"Хонқа санаторийси" МЧЖ</t>
  </si>
  <si>
    <t xml:space="preserve"> қулайликларга эга:</t>
  </si>
  <si>
    <t xml:space="preserve"> қулайликларга эга: </t>
  </si>
  <si>
    <t xml:space="preserve"> қулайликларга эга :</t>
  </si>
  <si>
    <r>
      <t>қулайликларга эга:</t>
    </r>
    <r>
      <rPr>
        <sz val="10"/>
        <rFont val="Arial"/>
        <family val="2"/>
      </rPr>
      <t xml:space="preserve">  </t>
    </r>
  </si>
  <si>
    <t>қулайликларга эга:</t>
  </si>
  <si>
    <t>2 ўринли 1хонали ярим люкс (5-бино)</t>
  </si>
  <si>
    <t>2 ўринли 1хонали ярим люкс (5-бино, хонаси катта)</t>
  </si>
  <si>
    <t>1 ўринли  1 хонали люкс (2-бино)</t>
  </si>
  <si>
    <t>2 ўринли 1 хонали  (5 бино)</t>
  </si>
  <si>
    <t xml:space="preserve">2 ўринли 2 хонали люкс  1-коттедж </t>
  </si>
  <si>
    <t>4 ўринли 3 хонали  люкс 11-коттедж ( 1 кишига)</t>
  </si>
  <si>
    <t>2 ўринли  2 хонали люкс (18-коттедж)</t>
  </si>
  <si>
    <t>1 ўринли 1 хонали ярим люкс (1-бино)</t>
  </si>
  <si>
    <t>2 ва 4 ўринли 1 ва 2 хонали кемпинг ( 1 кишига 1 кунга)</t>
  </si>
  <si>
    <t xml:space="preserve">2 ўринли 1-хонали люкс хона 2-коттедж </t>
  </si>
  <si>
    <t>1 ўринли 1 хонали ярим люкс 2-бино</t>
  </si>
  <si>
    <t>2 ўринли 1хонали  3-бино</t>
  </si>
  <si>
    <t xml:space="preserve">2 ўринли 1 хонали люкс  4-коттедж </t>
  </si>
  <si>
    <t xml:space="preserve">Ўзбекистон касаба уюшмалари Федерацияси тасарруфидаги </t>
  </si>
  <si>
    <t>1 ўринли 1 хонали (3-бино)</t>
  </si>
  <si>
    <t>2 ўринли 2 хонали люкс (3-бино)</t>
  </si>
  <si>
    <t>1 ўринли 1 хонали</t>
  </si>
  <si>
    <t>2 ўринли 2 хонали люкс (2-3-5-бино)</t>
  </si>
  <si>
    <t>2 ўринли  2 хонали (12 бино)</t>
  </si>
  <si>
    <t>2 ўринли 1 хонали  (12 бино)</t>
  </si>
  <si>
    <t xml:space="preserve">люкс 1 ўринли 1 хонали  (12 бино) </t>
  </si>
  <si>
    <t>люкс 3 хонали 3,4 ўринли (6 бино)</t>
  </si>
  <si>
    <t>люкс 1 хонали  1 ўринли (10 бино)</t>
  </si>
  <si>
    <t>1 ўринли 1 хонали  (4 бино)</t>
  </si>
  <si>
    <t xml:space="preserve">2 ўринли 2 хонали люкс 4-бино </t>
  </si>
  <si>
    <t>2 ўринли 1 хонали  (1-2- бино)</t>
  </si>
  <si>
    <t>1 ўринли 2 хонали люкс (2-бино)</t>
  </si>
  <si>
    <t>4 ўринли 1 хонали (она(ота) ва бола учун она-бола бўлими)</t>
  </si>
  <si>
    <t>1 ўринли 1 хонали ярим люкс (Б бино)</t>
  </si>
  <si>
    <t>1 ўринли 1 хонали ярим люкс (7 бино)</t>
  </si>
  <si>
    <t>1 ўринли  1 хонали (12 бино)</t>
  </si>
  <si>
    <t>1-2-3 ўринли 2 хонали люкс (5-7-бино)</t>
  </si>
  <si>
    <t>Дам олиш уйи</t>
  </si>
  <si>
    <t xml:space="preserve">2 ўринли 1 хонали люкс 6 коттедж </t>
  </si>
  <si>
    <t>2 ўринли 2 хонали люкс  5 коттедж</t>
  </si>
  <si>
    <t>2 ўринли 1 хонали люкс  15 коттедж</t>
  </si>
  <si>
    <t>1 ўринли 1 хонали  люкс (А бино)</t>
  </si>
  <si>
    <t>2 ўринли 2 хонали  люкс (4-5-6 қават Б бино)</t>
  </si>
  <si>
    <t>2 ўринли 2 хонали  люкс (2-3 қават Б бино)</t>
  </si>
  <si>
    <t>2 ўринли 1 хонали ( 4-5-6 қават Б бино)</t>
  </si>
  <si>
    <t>"Оқ-тош Шабода санаторийси" МЧЖ</t>
  </si>
  <si>
    <t xml:space="preserve">4 ўринли  хоналар 6-бино  </t>
  </si>
  <si>
    <t xml:space="preserve">2 ўринли 2 хонали люкс 11-бино </t>
  </si>
  <si>
    <t>2 ўринли 1 хонали  (7-бино)</t>
  </si>
  <si>
    <t xml:space="preserve">4 ўринли ярим люкс 7,8,9,10-коттеджлар </t>
  </si>
  <si>
    <t xml:space="preserve">4 ўринли люкс 1,2,3,4-коттеджлар  </t>
  </si>
  <si>
    <t>"Янгиер санаторийси" МЧЖ</t>
  </si>
  <si>
    <t>геникология</t>
  </si>
  <si>
    <t>2 ўринли 1 хонали  (2- бино)</t>
  </si>
  <si>
    <t>2 ўринли 1 хонали  (1- бино)</t>
  </si>
  <si>
    <t>2 ўринли 2 хонали люкс (1- бино )</t>
  </si>
  <si>
    <t>коттетджлар № 1,2,3,4 (бир киши учун)</t>
  </si>
  <si>
    <t>"Кохинур санаторияси" МЧЖ</t>
  </si>
  <si>
    <t>кардиология</t>
  </si>
  <si>
    <t>4 ўринли 3 хонали люкс (коттедж)</t>
  </si>
  <si>
    <t>"Хўжаипок санаторийси" МЧЖ</t>
  </si>
  <si>
    <t>терапевтик</t>
  </si>
  <si>
    <t>2 ўринли 2 хонали люкс коттедж</t>
  </si>
  <si>
    <t xml:space="preserve">2 ўринли 1 хонали </t>
  </si>
  <si>
    <t>2 ўринли 1 хонали  (1,2,4,9 бино)</t>
  </si>
  <si>
    <t>4 ўринли 2 хонали  люкс коттедж ( 1 кишига)</t>
  </si>
  <si>
    <t>3 ўринли 1 хонали (1,2,4, 9 бино)</t>
  </si>
  <si>
    <t>люкс 2 ва 3 ўринли 2 хонали  (11 бино )</t>
  </si>
  <si>
    <t>люкс 3 ва 4 ўринли 3 хонали (5 бино )</t>
  </si>
  <si>
    <t xml:space="preserve">2 ўринли 1 хонали  4-бино </t>
  </si>
  <si>
    <t xml:space="preserve">2 ўринли 1 хонали люкс 9 коттедж </t>
  </si>
  <si>
    <t>2 ўринли 2 хонали  (1- бино)</t>
  </si>
  <si>
    <t>2 ўринли 1 хонали люкс 16 коттедж</t>
  </si>
  <si>
    <t xml:space="preserve">2 ўринли 1 хонали 11-бино </t>
  </si>
  <si>
    <t>2 ўринли 2 хонали люкс  (3-бино)</t>
  </si>
  <si>
    <t>2 ўринли 1 хонали стандарт номер ( 3- бино)</t>
  </si>
  <si>
    <t>2 ўринли 1 хонали хонаси кичик номер (3-бино )</t>
  </si>
  <si>
    <t xml:space="preserve">2022-йил         1 январдан </t>
  </si>
  <si>
    <t>4 ўринли 4 хонали люкс номер (3-бино )</t>
  </si>
  <si>
    <t>2 ўринли 1 хонали люкс  (3- бино)</t>
  </si>
  <si>
    <t>1 ўринли 1 хонали ярим люкс (3-бино)</t>
  </si>
  <si>
    <t>1 ўринли  1 хонали (12 бино таъмирланган)</t>
  </si>
  <si>
    <t>3 ўринли 1 хонали (12 бино таъмирланган)</t>
  </si>
  <si>
    <t>люкс 2 хонали 2 ўринли (12, 12-а бино)</t>
  </si>
  <si>
    <t xml:space="preserve">ярим люкс 1 хонали 1 ўринли (10,12,13 бино) </t>
  </si>
  <si>
    <t xml:space="preserve">ярим люкс 1 хонали 2 ўринли (8,12,12-а,13 бино) </t>
  </si>
  <si>
    <t xml:space="preserve">ярим люкс 2 хонали 2 ўринли (12 бино) </t>
  </si>
  <si>
    <t xml:space="preserve">ярим люкс 1 хонали 3 ўринли (12-а бино) </t>
  </si>
  <si>
    <t>2 ва 3 ўринли 1 хонали  (4,7 бино)</t>
  </si>
  <si>
    <t>2 ўринли 1 хонали ярим люкс</t>
  </si>
  <si>
    <t>"Чинобод Плаза санаторийси " МЧЖ</t>
  </si>
  <si>
    <t>1 хонали 2 ўринли хонаси кичик номер</t>
  </si>
  <si>
    <t>1 хонали 2 ўринли стандарт номер</t>
  </si>
  <si>
    <t>1 хонали 2 ўринли хонаси катта номер</t>
  </si>
  <si>
    <t>1 хонали 2 ўринли ярим люкс</t>
  </si>
  <si>
    <t>1 хонали 2 ўринли люкс</t>
  </si>
  <si>
    <t>2 хонали 2 ўринли люкс</t>
  </si>
  <si>
    <t>2 ўринли 1 хлнали ( 1 кишига 1 кунга)</t>
  </si>
  <si>
    <t>"Сангардак санаторийси " МЧЖ</t>
  </si>
  <si>
    <t>Иқтисодчи                                                        А.Элтаев</t>
  </si>
  <si>
    <t xml:space="preserve">санаторийлар ва дам олиш уйлари йўлланмалари нархи </t>
  </si>
  <si>
    <t xml:space="preserve">устама ва ҚҚС б-н                             </t>
  </si>
  <si>
    <t xml:space="preserve">23% устама ва ҚҚС                            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</si>
</sst>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0.00_ ;\-0.00\ "/>
    <numFmt numFmtId="198" formatCode="0_ ;\-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"/>
    <numFmt numFmtId="204" formatCode="#,##0.0"/>
    <numFmt numFmtId="205" formatCode="#,##0.0&quot;р.&quot;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3"/>
      <name val="Arial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2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5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3.8515625" style="0" customWidth="1"/>
    <col min="2" max="2" width="50.28125" style="0" customWidth="1"/>
    <col min="3" max="3" width="16.7109375" style="0" customWidth="1"/>
    <col min="4" max="4" width="11.8515625" style="0" customWidth="1"/>
    <col min="5" max="5" width="10.28125" style="0" hidden="1" customWidth="1"/>
    <col min="6" max="6" width="9.8515625" style="0" customWidth="1"/>
  </cols>
  <sheetData>
    <row r="1" spans="1:6" ht="18.75">
      <c r="A1" s="74" t="s">
        <v>143</v>
      </c>
      <c r="B1" s="74"/>
      <c r="C1" s="74"/>
      <c r="D1" s="74"/>
      <c r="E1" s="74"/>
      <c r="F1" s="74"/>
    </row>
    <row r="2" spans="1:6" ht="18.75">
      <c r="A2" s="74" t="s">
        <v>225</v>
      </c>
      <c r="B2" s="74"/>
      <c r="C2" s="74"/>
      <c r="D2" s="74"/>
      <c r="E2" s="74"/>
      <c r="F2" s="74"/>
    </row>
    <row r="3" spans="1:6" ht="7.5" customHeight="1">
      <c r="A3" s="4"/>
      <c r="B3" s="51"/>
      <c r="C3" s="52"/>
      <c r="D3" s="52"/>
      <c r="E3" s="52"/>
      <c r="F3" s="11"/>
    </row>
    <row r="4" spans="1:6" ht="18" customHeight="1">
      <c r="A4" s="66" t="s">
        <v>0</v>
      </c>
      <c r="B4" s="70" t="s">
        <v>97</v>
      </c>
      <c r="C4" s="72" t="s">
        <v>96</v>
      </c>
      <c r="D4" s="72" t="s">
        <v>202</v>
      </c>
      <c r="E4" s="64" t="s">
        <v>227</v>
      </c>
      <c r="F4" s="64" t="s">
        <v>226</v>
      </c>
    </row>
    <row r="5" spans="1:6" ht="23.25" customHeight="1">
      <c r="A5" s="67"/>
      <c r="B5" s="71"/>
      <c r="C5" s="73"/>
      <c r="D5" s="73"/>
      <c r="E5" s="65"/>
      <c r="F5" s="65"/>
    </row>
    <row r="6" spans="1:6" ht="15.75">
      <c r="A6" s="58">
        <v>1</v>
      </c>
      <c r="B6" s="8" t="s">
        <v>67</v>
      </c>
      <c r="C6" s="24"/>
      <c r="D6" s="35"/>
      <c r="E6" s="35"/>
      <c r="F6" s="54"/>
    </row>
    <row r="7" spans="1:6" ht="15" customHeight="1">
      <c r="A7" s="59"/>
      <c r="B7" s="9" t="s">
        <v>129</v>
      </c>
      <c r="C7" s="17"/>
      <c r="D7" s="36"/>
      <c r="E7" s="36"/>
      <c r="F7" s="55"/>
    </row>
    <row r="8" spans="1:7" ht="12" customHeight="1">
      <c r="A8" s="59"/>
      <c r="B8" s="2" t="s">
        <v>101</v>
      </c>
      <c r="C8" s="17" t="s">
        <v>2</v>
      </c>
      <c r="D8" s="36">
        <v>1920000</v>
      </c>
      <c r="E8" s="16">
        <f>D8*23%</f>
        <v>441600</v>
      </c>
      <c r="F8" s="53">
        <f aca="true" t="shared" si="0" ref="F8:F71">D8*23/100+D8</f>
        <v>2361600</v>
      </c>
      <c r="G8" s="33"/>
    </row>
    <row r="9" spans="1:7" ht="12" customHeight="1">
      <c r="A9" s="59"/>
      <c r="B9" s="2" t="s">
        <v>102</v>
      </c>
      <c r="C9" s="17" t="s">
        <v>42</v>
      </c>
      <c r="D9" s="36">
        <v>1824000</v>
      </c>
      <c r="E9" s="16">
        <f aca="true" t="shared" si="1" ref="E9:E72">D9*23%</f>
        <v>419520</v>
      </c>
      <c r="F9" s="53">
        <f t="shared" si="0"/>
        <v>2243520</v>
      </c>
      <c r="G9" s="33"/>
    </row>
    <row r="10" spans="1:7" ht="12" customHeight="1">
      <c r="A10" s="59"/>
      <c r="B10" s="2" t="s">
        <v>103</v>
      </c>
      <c r="C10" s="17" t="s">
        <v>38</v>
      </c>
      <c r="D10" s="36">
        <v>1764000</v>
      </c>
      <c r="E10" s="16">
        <f t="shared" si="1"/>
        <v>405720</v>
      </c>
      <c r="F10" s="53">
        <f t="shared" si="0"/>
        <v>2169720</v>
      </c>
      <c r="G10" s="33"/>
    </row>
    <row r="11" spans="1:7" ht="12" customHeight="1">
      <c r="A11" s="59"/>
      <c r="B11" s="2" t="s">
        <v>105</v>
      </c>
      <c r="C11" s="17"/>
      <c r="D11" s="36">
        <v>2172000</v>
      </c>
      <c r="E11" s="16">
        <f t="shared" si="1"/>
        <v>499560</v>
      </c>
      <c r="F11" s="53">
        <f t="shared" si="0"/>
        <v>2671560</v>
      </c>
      <c r="G11" s="33"/>
    </row>
    <row r="12" spans="1:7" ht="12" customHeight="1">
      <c r="A12" s="59"/>
      <c r="B12" s="2" t="s">
        <v>104</v>
      </c>
      <c r="C12" s="17"/>
      <c r="D12" s="36">
        <v>2232000</v>
      </c>
      <c r="E12" s="16">
        <f t="shared" si="1"/>
        <v>513360</v>
      </c>
      <c r="F12" s="53">
        <f t="shared" si="0"/>
        <v>2745360</v>
      </c>
      <c r="G12" s="33"/>
    </row>
    <row r="13" spans="1:7" ht="12" customHeight="1">
      <c r="A13" s="59"/>
      <c r="B13" s="2" t="s">
        <v>106</v>
      </c>
      <c r="C13" s="17"/>
      <c r="D13" s="36">
        <v>2052000</v>
      </c>
      <c r="E13" s="16">
        <f t="shared" si="1"/>
        <v>471960</v>
      </c>
      <c r="F13" s="53">
        <f t="shared" si="0"/>
        <v>2523960</v>
      </c>
      <c r="G13" s="33"/>
    </row>
    <row r="14" spans="1:7" ht="12" customHeight="1">
      <c r="A14" s="59"/>
      <c r="B14" s="2" t="s">
        <v>199</v>
      </c>
      <c r="C14" s="17"/>
      <c r="D14" s="16">
        <v>3660000</v>
      </c>
      <c r="E14" s="16">
        <f t="shared" si="1"/>
        <v>841800</v>
      </c>
      <c r="F14" s="53">
        <f t="shared" si="0"/>
        <v>4501800</v>
      </c>
      <c r="G14" s="33"/>
    </row>
    <row r="15" spans="1:7" ht="12" customHeight="1">
      <c r="A15" s="59"/>
      <c r="B15" s="2" t="s">
        <v>200</v>
      </c>
      <c r="C15" s="17"/>
      <c r="D15" s="16">
        <v>3240000</v>
      </c>
      <c r="E15" s="16">
        <f t="shared" si="1"/>
        <v>745200</v>
      </c>
      <c r="F15" s="53">
        <f t="shared" si="0"/>
        <v>3985200</v>
      </c>
      <c r="G15" s="33"/>
    </row>
    <row r="16" spans="1:7" ht="12" customHeight="1">
      <c r="A16" s="59"/>
      <c r="B16" s="2" t="s">
        <v>201</v>
      </c>
      <c r="C16" s="17"/>
      <c r="D16" s="16">
        <v>2868000</v>
      </c>
      <c r="E16" s="16">
        <f t="shared" si="1"/>
        <v>659640</v>
      </c>
      <c r="F16" s="53">
        <f t="shared" si="0"/>
        <v>3527640</v>
      </c>
      <c r="G16" s="33"/>
    </row>
    <row r="17" spans="1:7" ht="12.75" customHeight="1">
      <c r="A17" s="60"/>
      <c r="B17" s="39" t="s">
        <v>203</v>
      </c>
      <c r="C17" s="18"/>
      <c r="D17" s="38">
        <v>4200000</v>
      </c>
      <c r="E17" s="38">
        <f t="shared" si="1"/>
        <v>966000</v>
      </c>
      <c r="F17" s="56">
        <f t="shared" si="0"/>
        <v>5166000</v>
      </c>
      <c r="G17" s="33"/>
    </row>
    <row r="18" spans="1:7" ht="15.75">
      <c r="A18" s="58">
        <v>2</v>
      </c>
      <c r="B18" s="7" t="s">
        <v>10</v>
      </c>
      <c r="C18" s="17" t="s">
        <v>2</v>
      </c>
      <c r="D18" s="35"/>
      <c r="E18" s="57"/>
      <c r="F18" s="57"/>
      <c r="G18" s="33"/>
    </row>
    <row r="19" spans="1:7" ht="15" customHeight="1">
      <c r="A19" s="59"/>
      <c r="B19" s="6" t="s">
        <v>126</v>
      </c>
      <c r="C19" s="17" t="s">
        <v>37</v>
      </c>
      <c r="D19" s="36"/>
      <c r="E19" s="16"/>
      <c r="F19" s="16"/>
      <c r="G19" s="33"/>
    </row>
    <row r="20" spans="1:7" ht="12" customHeight="1">
      <c r="A20" s="59"/>
      <c r="B20" s="1" t="s">
        <v>100</v>
      </c>
      <c r="C20" s="17" t="s">
        <v>39</v>
      </c>
      <c r="D20" s="36">
        <v>3180000</v>
      </c>
      <c r="E20" s="16">
        <f t="shared" si="1"/>
        <v>731400</v>
      </c>
      <c r="F20" s="16">
        <f t="shared" si="0"/>
        <v>3911400</v>
      </c>
      <c r="G20" s="33"/>
    </row>
    <row r="21" spans="1:7" ht="12" customHeight="1">
      <c r="A21" s="59"/>
      <c r="B21" s="1" t="s">
        <v>107</v>
      </c>
      <c r="C21" s="17"/>
      <c r="D21" s="36">
        <v>3804000</v>
      </c>
      <c r="E21" s="16">
        <f t="shared" si="1"/>
        <v>874920</v>
      </c>
      <c r="F21" s="16">
        <f t="shared" si="0"/>
        <v>4678920</v>
      </c>
      <c r="G21" s="33"/>
    </row>
    <row r="22" spans="1:7" ht="12" customHeight="1">
      <c r="A22" s="59"/>
      <c r="B22" s="1" t="s">
        <v>108</v>
      </c>
      <c r="C22" s="17"/>
      <c r="D22" s="36">
        <v>4116000</v>
      </c>
      <c r="E22" s="16">
        <f t="shared" si="1"/>
        <v>946680</v>
      </c>
      <c r="F22" s="16">
        <f t="shared" si="0"/>
        <v>5062680</v>
      </c>
      <c r="G22" s="33"/>
    </row>
    <row r="23" spans="1:7" ht="12" customHeight="1">
      <c r="A23" s="59"/>
      <c r="B23" s="1" t="s">
        <v>49</v>
      </c>
      <c r="C23" s="17"/>
      <c r="D23" s="36">
        <v>3552000</v>
      </c>
      <c r="E23" s="16">
        <f t="shared" si="1"/>
        <v>816960</v>
      </c>
      <c r="F23" s="16">
        <f t="shared" si="0"/>
        <v>4368960</v>
      </c>
      <c r="G23" s="33"/>
    </row>
    <row r="24" spans="1:7" ht="12" customHeight="1">
      <c r="A24" s="59"/>
      <c r="B24" s="1" t="s">
        <v>144</v>
      </c>
      <c r="C24" s="17"/>
      <c r="D24" s="36">
        <v>3888000</v>
      </c>
      <c r="E24" s="16">
        <f t="shared" si="1"/>
        <v>894240</v>
      </c>
      <c r="F24" s="16">
        <f t="shared" si="0"/>
        <v>4782240</v>
      </c>
      <c r="G24" s="33"/>
    </row>
    <row r="25" spans="1:7" ht="12" customHeight="1">
      <c r="A25" s="59"/>
      <c r="B25" s="1" t="s">
        <v>145</v>
      </c>
      <c r="C25" s="17"/>
      <c r="D25" s="36">
        <v>4320000</v>
      </c>
      <c r="E25" s="16">
        <f t="shared" si="1"/>
        <v>993600</v>
      </c>
      <c r="F25" s="16">
        <f t="shared" si="0"/>
        <v>5313600</v>
      </c>
      <c r="G25" s="33"/>
    </row>
    <row r="26" spans="1:7" ht="12" customHeight="1">
      <c r="A26" s="59"/>
      <c r="B26" s="1" t="s">
        <v>109</v>
      </c>
      <c r="C26" s="17"/>
      <c r="D26" s="36">
        <v>3396000</v>
      </c>
      <c r="E26" s="16">
        <f t="shared" si="1"/>
        <v>781080</v>
      </c>
      <c r="F26" s="16">
        <f t="shared" si="0"/>
        <v>4177080</v>
      </c>
      <c r="G26" s="33"/>
    </row>
    <row r="27" spans="1:7" ht="12" customHeight="1">
      <c r="A27" s="59"/>
      <c r="B27" s="1" t="s">
        <v>110</v>
      </c>
      <c r="C27" s="17"/>
      <c r="D27" s="36">
        <v>5040000</v>
      </c>
      <c r="E27" s="16">
        <f t="shared" si="1"/>
        <v>1159200</v>
      </c>
      <c r="F27" s="16">
        <f t="shared" si="0"/>
        <v>6199200</v>
      </c>
      <c r="G27" s="33"/>
    </row>
    <row r="28" spans="1:7" ht="12" customHeight="1">
      <c r="A28" s="59"/>
      <c r="B28" s="1" t="s">
        <v>161</v>
      </c>
      <c r="C28" s="17"/>
      <c r="D28" s="36">
        <v>4200000</v>
      </c>
      <c r="E28" s="16">
        <f t="shared" si="1"/>
        <v>966000</v>
      </c>
      <c r="F28" s="16">
        <f t="shared" si="0"/>
        <v>5166000</v>
      </c>
      <c r="G28" s="33"/>
    </row>
    <row r="29" spans="1:7" ht="12" customHeight="1">
      <c r="A29" s="60"/>
      <c r="B29" s="3" t="s">
        <v>114</v>
      </c>
      <c r="C29" s="18"/>
      <c r="D29" s="37">
        <v>5040000</v>
      </c>
      <c r="E29" s="38">
        <f t="shared" si="1"/>
        <v>1159200</v>
      </c>
      <c r="F29" s="38">
        <f t="shared" si="0"/>
        <v>6199200</v>
      </c>
      <c r="G29" s="33"/>
    </row>
    <row r="30" spans="1:7" ht="15.75">
      <c r="A30" s="58">
        <v>3</v>
      </c>
      <c r="B30" s="7" t="s">
        <v>14</v>
      </c>
      <c r="C30" s="17" t="s">
        <v>2</v>
      </c>
      <c r="D30" s="35"/>
      <c r="E30" s="57"/>
      <c r="F30" s="57"/>
      <c r="G30" s="33"/>
    </row>
    <row r="31" spans="1:7" ht="15" customHeight="1">
      <c r="A31" s="59"/>
      <c r="B31" s="6" t="s">
        <v>125</v>
      </c>
      <c r="C31" s="17" t="s">
        <v>41</v>
      </c>
      <c r="D31" s="36"/>
      <c r="E31" s="16"/>
      <c r="F31" s="16"/>
      <c r="G31" s="33"/>
    </row>
    <row r="32" spans="1:7" ht="12.75" customHeight="1">
      <c r="A32" s="59"/>
      <c r="B32" s="1" t="s">
        <v>122</v>
      </c>
      <c r="C32" s="17" t="s">
        <v>1</v>
      </c>
      <c r="D32" s="36">
        <v>3245000</v>
      </c>
      <c r="E32" s="16">
        <f t="shared" si="1"/>
        <v>746350</v>
      </c>
      <c r="F32" s="16">
        <f t="shared" si="0"/>
        <v>3991350</v>
      </c>
      <c r="G32" s="33"/>
    </row>
    <row r="33" spans="1:7" ht="12.75" customHeight="1">
      <c r="A33" s="59"/>
      <c r="B33" s="1" t="s">
        <v>21</v>
      </c>
      <c r="C33" s="17" t="s">
        <v>15</v>
      </c>
      <c r="D33" s="36">
        <v>3245000</v>
      </c>
      <c r="E33" s="16">
        <f t="shared" si="1"/>
        <v>746350</v>
      </c>
      <c r="F33" s="16">
        <f t="shared" si="0"/>
        <v>3991350</v>
      </c>
      <c r="G33" s="33"/>
    </row>
    <row r="34" spans="1:7" ht="12.75" customHeight="1">
      <c r="A34" s="59"/>
      <c r="B34" s="1" t="s">
        <v>20</v>
      </c>
      <c r="C34" s="17" t="s">
        <v>16</v>
      </c>
      <c r="D34" s="36">
        <v>3186000</v>
      </c>
      <c r="E34" s="16">
        <f t="shared" si="1"/>
        <v>732780</v>
      </c>
      <c r="F34" s="16">
        <f t="shared" si="0"/>
        <v>3918780</v>
      </c>
      <c r="G34" s="33"/>
    </row>
    <row r="35" spans="1:7" ht="12.75" customHeight="1">
      <c r="A35" s="59"/>
      <c r="B35" s="1" t="s">
        <v>19</v>
      </c>
      <c r="C35" s="17"/>
      <c r="D35" s="36">
        <v>3186000</v>
      </c>
      <c r="E35" s="16">
        <f t="shared" si="1"/>
        <v>732780</v>
      </c>
      <c r="F35" s="16">
        <f t="shared" si="0"/>
        <v>3918780</v>
      </c>
      <c r="G35" s="33"/>
    </row>
    <row r="36" spans="1:7" ht="12.75" customHeight="1">
      <c r="A36" s="59"/>
      <c r="B36" s="1" t="s">
        <v>57</v>
      </c>
      <c r="C36" s="17"/>
      <c r="D36" s="36">
        <v>3186000</v>
      </c>
      <c r="E36" s="16">
        <f t="shared" si="1"/>
        <v>732780</v>
      </c>
      <c r="F36" s="16">
        <f t="shared" si="0"/>
        <v>3918780</v>
      </c>
      <c r="G36" s="33"/>
    </row>
    <row r="37" spans="1:7" ht="12.75" customHeight="1">
      <c r="A37" s="59"/>
      <c r="B37" s="1" t="s">
        <v>27</v>
      </c>
      <c r="C37" s="17"/>
      <c r="D37" s="36">
        <v>3992000</v>
      </c>
      <c r="E37" s="16">
        <f t="shared" si="1"/>
        <v>918160</v>
      </c>
      <c r="F37" s="16">
        <f t="shared" si="0"/>
        <v>4910160</v>
      </c>
      <c r="G37" s="33"/>
    </row>
    <row r="38" spans="1:7" ht="12.75" customHeight="1">
      <c r="A38" s="59"/>
      <c r="B38" s="1" t="s">
        <v>116</v>
      </c>
      <c r="C38" s="17"/>
      <c r="D38" s="36">
        <v>3762000</v>
      </c>
      <c r="E38" s="16">
        <f t="shared" si="1"/>
        <v>865260</v>
      </c>
      <c r="F38" s="16">
        <f t="shared" si="0"/>
        <v>4627260</v>
      </c>
      <c r="G38" s="33"/>
    </row>
    <row r="39" spans="1:7" ht="12.75" customHeight="1">
      <c r="A39" s="59"/>
      <c r="B39" s="1" t="s">
        <v>123</v>
      </c>
      <c r="C39" s="17"/>
      <c r="D39" s="36">
        <v>3322000</v>
      </c>
      <c r="E39" s="16">
        <f t="shared" si="1"/>
        <v>764060</v>
      </c>
      <c r="F39" s="16">
        <f t="shared" si="0"/>
        <v>4086060</v>
      </c>
      <c r="G39" s="33"/>
    </row>
    <row r="40" spans="1:7" ht="12.75" customHeight="1">
      <c r="A40" s="59"/>
      <c r="B40" s="1" t="s">
        <v>58</v>
      </c>
      <c r="C40" s="17"/>
      <c r="D40" s="36">
        <v>3411000</v>
      </c>
      <c r="E40" s="16">
        <f t="shared" si="1"/>
        <v>784530</v>
      </c>
      <c r="F40" s="16">
        <f t="shared" si="0"/>
        <v>4195530</v>
      </c>
      <c r="G40" s="33"/>
    </row>
    <row r="41" spans="1:7" ht="12.75" customHeight="1">
      <c r="A41" s="59"/>
      <c r="B41" s="1" t="s">
        <v>59</v>
      </c>
      <c r="C41" s="17"/>
      <c r="D41" s="36">
        <v>3411000</v>
      </c>
      <c r="E41" s="16">
        <f t="shared" si="1"/>
        <v>784530</v>
      </c>
      <c r="F41" s="16">
        <f t="shared" si="0"/>
        <v>4195530</v>
      </c>
      <c r="G41" s="33"/>
    </row>
    <row r="42" spans="1:7" ht="12.75" customHeight="1">
      <c r="A42" s="60"/>
      <c r="B42" s="1" t="s">
        <v>60</v>
      </c>
      <c r="C42" s="17"/>
      <c r="D42" s="37">
        <v>3762000</v>
      </c>
      <c r="E42" s="38">
        <f t="shared" si="1"/>
        <v>865260</v>
      </c>
      <c r="F42" s="38">
        <f t="shared" si="0"/>
        <v>4627260</v>
      </c>
      <c r="G42" s="33"/>
    </row>
    <row r="43" spans="1:7" ht="15.75">
      <c r="A43" s="58">
        <v>4</v>
      </c>
      <c r="B43" s="8" t="s">
        <v>9</v>
      </c>
      <c r="C43" s="24" t="s">
        <v>37</v>
      </c>
      <c r="D43" s="36"/>
      <c r="E43" s="57"/>
      <c r="F43" s="57"/>
      <c r="G43" s="33"/>
    </row>
    <row r="44" spans="1:7" ht="15" customHeight="1">
      <c r="A44" s="59"/>
      <c r="B44" s="9" t="s">
        <v>126</v>
      </c>
      <c r="C44" s="17" t="s">
        <v>39</v>
      </c>
      <c r="D44" s="36"/>
      <c r="E44" s="16"/>
      <c r="F44" s="16"/>
      <c r="G44" s="33"/>
    </row>
    <row r="45" spans="1:7" ht="12" customHeight="1">
      <c r="A45" s="59"/>
      <c r="B45" s="2" t="s">
        <v>146</v>
      </c>
      <c r="C45" s="17" t="s">
        <v>5</v>
      </c>
      <c r="D45" s="36">
        <v>2811000</v>
      </c>
      <c r="E45" s="16">
        <f t="shared" si="1"/>
        <v>646530</v>
      </c>
      <c r="F45" s="16">
        <f t="shared" si="0"/>
        <v>3457530</v>
      </c>
      <c r="G45" s="33"/>
    </row>
    <row r="46" spans="1:7" ht="12" customHeight="1">
      <c r="A46" s="59"/>
      <c r="B46" s="2" t="s">
        <v>55</v>
      </c>
      <c r="C46" s="17"/>
      <c r="D46" s="36">
        <v>2382000</v>
      </c>
      <c r="E46" s="16">
        <f t="shared" si="1"/>
        <v>547860</v>
      </c>
      <c r="F46" s="16">
        <f t="shared" si="0"/>
        <v>2929860</v>
      </c>
      <c r="G46" s="33"/>
    </row>
    <row r="47" spans="1:7" ht="12" customHeight="1">
      <c r="A47" s="59"/>
      <c r="B47" s="2" t="s">
        <v>147</v>
      </c>
      <c r="C47" s="17"/>
      <c r="D47" s="36">
        <v>3214000</v>
      </c>
      <c r="E47" s="16">
        <f t="shared" si="1"/>
        <v>739220</v>
      </c>
      <c r="F47" s="16">
        <f t="shared" si="0"/>
        <v>3953220</v>
      </c>
      <c r="G47" s="33"/>
    </row>
    <row r="48" spans="1:7" ht="12" customHeight="1">
      <c r="A48" s="59"/>
      <c r="B48" s="2" t="s">
        <v>26</v>
      </c>
      <c r="C48" s="17"/>
      <c r="D48" s="36">
        <v>3214000</v>
      </c>
      <c r="E48" s="16">
        <f t="shared" si="1"/>
        <v>739220</v>
      </c>
      <c r="F48" s="16">
        <f t="shared" si="0"/>
        <v>3953220</v>
      </c>
      <c r="G48" s="33"/>
    </row>
    <row r="49" spans="1:7" ht="12.75" customHeight="1">
      <c r="A49" s="60"/>
      <c r="B49" s="3" t="s">
        <v>111</v>
      </c>
      <c r="C49" s="17"/>
      <c r="D49" s="37">
        <v>2382000</v>
      </c>
      <c r="E49" s="38">
        <f t="shared" si="1"/>
        <v>547860</v>
      </c>
      <c r="F49" s="38">
        <f t="shared" si="0"/>
        <v>2929860</v>
      </c>
      <c r="G49" s="33"/>
    </row>
    <row r="50" spans="1:7" ht="15.75">
      <c r="A50" s="58">
        <v>5</v>
      </c>
      <c r="B50" s="8" t="s">
        <v>182</v>
      </c>
      <c r="C50" s="24" t="s">
        <v>37</v>
      </c>
      <c r="D50" s="35"/>
      <c r="E50" s="57"/>
      <c r="F50" s="57"/>
      <c r="G50" s="33"/>
    </row>
    <row r="51" spans="1:7" ht="15" customHeight="1">
      <c r="A51" s="59"/>
      <c r="B51" s="9" t="s">
        <v>126</v>
      </c>
      <c r="C51" s="17" t="s">
        <v>39</v>
      </c>
      <c r="D51" s="36"/>
      <c r="E51" s="16"/>
      <c r="F51" s="16"/>
      <c r="G51" s="33"/>
    </row>
    <row r="52" spans="1:7" ht="12.75" customHeight="1">
      <c r="A52" s="59"/>
      <c r="B52" s="2" t="s">
        <v>55</v>
      </c>
      <c r="C52" s="17" t="s">
        <v>183</v>
      </c>
      <c r="D52" s="36">
        <v>3756000</v>
      </c>
      <c r="E52" s="16">
        <f t="shared" si="1"/>
        <v>863880</v>
      </c>
      <c r="F52" s="16">
        <f t="shared" si="0"/>
        <v>4619880</v>
      </c>
      <c r="G52" s="33"/>
    </row>
    <row r="53" spans="1:7" ht="12.75" customHeight="1">
      <c r="A53" s="59"/>
      <c r="B53" s="2" t="s">
        <v>54</v>
      </c>
      <c r="C53" s="25"/>
      <c r="D53" s="36">
        <v>4240000</v>
      </c>
      <c r="E53" s="16">
        <f t="shared" si="1"/>
        <v>975200</v>
      </c>
      <c r="F53" s="16">
        <f t="shared" si="0"/>
        <v>5215200</v>
      </c>
      <c r="G53" s="33"/>
    </row>
    <row r="54" spans="1:7" ht="12.75" customHeight="1">
      <c r="A54" s="60"/>
      <c r="B54" s="2" t="s">
        <v>187</v>
      </c>
      <c r="C54" s="25"/>
      <c r="D54" s="37">
        <v>4425000</v>
      </c>
      <c r="E54" s="38">
        <f t="shared" si="1"/>
        <v>1017750</v>
      </c>
      <c r="F54" s="38">
        <f t="shared" si="0"/>
        <v>5442750</v>
      </c>
      <c r="G54" s="33"/>
    </row>
    <row r="55" spans="1:7" ht="15.75">
      <c r="A55" s="58">
        <v>6</v>
      </c>
      <c r="B55" s="5" t="s">
        <v>68</v>
      </c>
      <c r="C55" s="26" t="s">
        <v>3</v>
      </c>
      <c r="D55" s="35"/>
      <c r="E55" s="57"/>
      <c r="F55" s="57"/>
      <c r="G55" s="33"/>
    </row>
    <row r="56" spans="1:7" ht="15" customHeight="1">
      <c r="A56" s="59"/>
      <c r="B56" s="6" t="s">
        <v>125</v>
      </c>
      <c r="C56" s="22" t="s">
        <v>43</v>
      </c>
      <c r="D56" s="36"/>
      <c r="E56" s="16"/>
      <c r="F56" s="16"/>
      <c r="G56" s="33"/>
    </row>
    <row r="57" spans="1:7" ht="12.75" customHeight="1">
      <c r="A57" s="59"/>
      <c r="B57" s="1" t="s">
        <v>63</v>
      </c>
      <c r="C57" s="22" t="s">
        <v>44</v>
      </c>
      <c r="D57" s="36">
        <v>2640000</v>
      </c>
      <c r="E57" s="16">
        <f t="shared" si="1"/>
        <v>607200</v>
      </c>
      <c r="F57" s="16">
        <f t="shared" si="0"/>
        <v>3247200</v>
      </c>
      <c r="G57" s="33"/>
    </row>
    <row r="58" spans="1:7" ht="12.75" customHeight="1">
      <c r="A58" s="60"/>
      <c r="B58" s="1" t="s">
        <v>64</v>
      </c>
      <c r="C58" s="22" t="s">
        <v>5</v>
      </c>
      <c r="D58" s="36">
        <v>3192000</v>
      </c>
      <c r="E58" s="38">
        <f t="shared" si="1"/>
        <v>734160</v>
      </c>
      <c r="F58" s="38">
        <f t="shared" si="0"/>
        <v>3926160</v>
      </c>
      <c r="G58" s="33"/>
    </row>
    <row r="59" spans="1:7" ht="15.75">
      <c r="A59" s="58">
        <v>7</v>
      </c>
      <c r="B59" s="5" t="s">
        <v>31</v>
      </c>
      <c r="C59" s="24"/>
      <c r="D59" s="35"/>
      <c r="E59" s="57"/>
      <c r="F59" s="57"/>
      <c r="G59" s="33"/>
    </row>
    <row r="60" spans="1:7" ht="15" customHeight="1">
      <c r="A60" s="59"/>
      <c r="B60" s="6" t="s">
        <v>125</v>
      </c>
      <c r="C60" s="17" t="s">
        <v>37</v>
      </c>
      <c r="D60" s="36"/>
      <c r="E60" s="16"/>
      <c r="F60" s="16"/>
      <c r="G60" s="33"/>
    </row>
    <row r="61" spans="1:7" ht="12.75" customHeight="1">
      <c r="A61" s="59"/>
      <c r="B61" s="1" t="s">
        <v>79</v>
      </c>
      <c r="C61" s="17" t="s">
        <v>38</v>
      </c>
      <c r="D61" s="36">
        <v>1980000</v>
      </c>
      <c r="E61" s="16">
        <f t="shared" si="1"/>
        <v>455400</v>
      </c>
      <c r="F61" s="16">
        <f t="shared" si="0"/>
        <v>2435400</v>
      </c>
      <c r="G61" s="33"/>
    </row>
    <row r="62" spans="1:7" ht="12.75" customHeight="1">
      <c r="A62" s="59"/>
      <c r="B62" s="1" t="s">
        <v>214</v>
      </c>
      <c r="C62" s="17"/>
      <c r="D62" s="36">
        <v>2280000</v>
      </c>
      <c r="E62" s="16">
        <f t="shared" si="1"/>
        <v>524400</v>
      </c>
      <c r="F62" s="16">
        <f t="shared" si="0"/>
        <v>2804400</v>
      </c>
      <c r="G62" s="33"/>
    </row>
    <row r="63" spans="1:7" ht="12.75" customHeight="1">
      <c r="A63" s="59"/>
      <c r="B63" s="1" t="s">
        <v>112</v>
      </c>
      <c r="C63" s="17"/>
      <c r="D63" s="36">
        <v>2160000</v>
      </c>
      <c r="E63" s="16">
        <f t="shared" si="1"/>
        <v>496800</v>
      </c>
      <c r="F63" s="16">
        <f t="shared" si="0"/>
        <v>2656800</v>
      </c>
      <c r="G63" s="33"/>
    </row>
    <row r="64" spans="1:7" ht="12.75" customHeight="1">
      <c r="A64" s="60"/>
      <c r="B64" s="1" t="s">
        <v>26</v>
      </c>
      <c r="C64" s="17"/>
      <c r="D64" s="37">
        <v>2640000</v>
      </c>
      <c r="E64" s="38">
        <f t="shared" si="1"/>
        <v>607200</v>
      </c>
      <c r="F64" s="38">
        <f t="shared" si="0"/>
        <v>3247200</v>
      </c>
      <c r="G64" s="33"/>
    </row>
    <row r="65" spans="1:7" ht="15.75">
      <c r="A65" s="58">
        <v>8</v>
      </c>
      <c r="B65" s="5" t="s">
        <v>69</v>
      </c>
      <c r="C65" s="24" t="s">
        <v>37</v>
      </c>
      <c r="D65" s="35"/>
      <c r="E65" s="57"/>
      <c r="F65" s="57"/>
      <c r="G65" s="33"/>
    </row>
    <row r="66" spans="1:7" ht="15" customHeight="1">
      <c r="A66" s="59"/>
      <c r="B66" s="6" t="s">
        <v>128</v>
      </c>
      <c r="C66" s="17" t="s">
        <v>1</v>
      </c>
      <c r="D66" s="36"/>
      <c r="E66" s="16"/>
      <c r="F66" s="16"/>
      <c r="G66" s="33"/>
    </row>
    <row r="67" spans="1:7" ht="12" customHeight="1">
      <c r="A67" s="59"/>
      <c r="B67" s="1" t="s">
        <v>120</v>
      </c>
      <c r="C67" s="17" t="s">
        <v>33</v>
      </c>
      <c r="D67" s="30">
        <v>2640000</v>
      </c>
      <c r="E67" s="16">
        <f t="shared" si="1"/>
        <v>607200</v>
      </c>
      <c r="F67" s="16">
        <f t="shared" si="0"/>
        <v>3247200</v>
      </c>
      <c r="G67" s="33"/>
    </row>
    <row r="68" spans="1:7" ht="12" customHeight="1">
      <c r="A68" s="59"/>
      <c r="B68" s="1" t="s">
        <v>121</v>
      </c>
      <c r="C68" s="17" t="s">
        <v>39</v>
      </c>
      <c r="D68" s="30">
        <v>3120000</v>
      </c>
      <c r="E68" s="16">
        <f t="shared" si="1"/>
        <v>717600</v>
      </c>
      <c r="F68" s="16">
        <f t="shared" si="0"/>
        <v>3837600</v>
      </c>
      <c r="G68" s="33"/>
    </row>
    <row r="69" spans="1:7" ht="12" customHeight="1">
      <c r="A69" s="59"/>
      <c r="B69" s="1" t="s">
        <v>166</v>
      </c>
      <c r="C69" s="17"/>
      <c r="D69" s="30">
        <v>3120000</v>
      </c>
      <c r="E69" s="16">
        <f t="shared" si="1"/>
        <v>717600</v>
      </c>
      <c r="F69" s="16">
        <f t="shared" si="0"/>
        <v>3837600</v>
      </c>
      <c r="G69" s="33"/>
    </row>
    <row r="70" spans="1:7" ht="12" customHeight="1">
      <c r="A70" s="59"/>
      <c r="B70" s="1" t="s">
        <v>169</v>
      </c>
      <c r="C70" s="17"/>
      <c r="D70" s="30">
        <v>2520000</v>
      </c>
      <c r="E70" s="16">
        <f t="shared" si="1"/>
        <v>579600</v>
      </c>
      <c r="F70" s="16">
        <f t="shared" si="0"/>
        <v>3099600</v>
      </c>
      <c r="G70" s="33"/>
    </row>
    <row r="71" spans="1:7" ht="12" customHeight="1">
      <c r="A71" s="59"/>
      <c r="B71" s="1" t="s">
        <v>158</v>
      </c>
      <c r="C71" s="17"/>
      <c r="D71" s="30">
        <v>2904000</v>
      </c>
      <c r="E71" s="16">
        <f t="shared" si="1"/>
        <v>667920</v>
      </c>
      <c r="F71" s="16">
        <f t="shared" si="0"/>
        <v>3571920</v>
      </c>
      <c r="G71" s="33"/>
    </row>
    <row r="72" spans="1:7" ht="12" customHeight="1">
      <c r="A72" s="59"/>
      <c r="B72" s="1" t="s">
        <v>168</v>
      </c>
      <c r="C72" s="17"/>
      <c r="D72" s="30">
        <v>3300000</v>
      </c>
      <c r="E72" s="16">
        <f t="shared" si="1"/>
        <v>759000</v>
      </c>
      <c r="F72" s="16">
        <f aca="true" t="shared" si="2" ref="F72:F135">D72*23/100+D72</f>
        <v>4059000</v>
      </c>
      <c r="G72" s="33"/>
    </row>
    <row r="73" spans="1:7" ht="12" customHeight="1">
      <c r="A73" s="60"/>
      <c r="B73" s="1" t="s">
        <v>167</v>
      </c>
      <c r="C73" s="17"/>
      <c r="D73" s="30">
        <v>2640000</v>
      </c>
      <c r="E73" s="38">
        <f aca="true" t="shared" si="3" ref="E73:E132">D73*23%</f>
        <v>607200</v>
      </c>
      <c r="F73" s="38">
        <f t="shared" si="2"/>
        <v>3247200</v>
      </c>
      <c r="G73" s="33"/>
    </row>
    <row r="74" spans="1:7" ht="15.75">
      <c r="A74" s="58">
        <v>9</v>
      </c>
      <c r="B74" s="5" t="s">
        <v>113</v>
      </c>
      <c r="C74" s="26"/>
      <c r="D74" s="35"/>
      <c r="E74" s="57"/>
      <c r="F74" s="57"/>
      <c r="G74" s="33"/>
    </row>
    <row r="75" spans="1:7" ht="15.75">
      <c r="A75" s="59"/>
      <c r="B75" s="13" t="s">
        <v>22</v>
      </c>
      <c r="C75" s="22" t="s">
        <v>2</v>
      </c>
      <c r="D75" s="36"/>
      <c r="E75" s="16"/>
      <c r="F75" s="16"/>
      <c r="G75" s="33"/>
    </row>
    <row r="76" spans="1:7" ht="12" customHeight="1">
      <c r="A76" s="59"/>
      <c r="B76" s="19" t="s">
        <v>155</v>
      </c>
      <c r="C76" s="22" t="s">
        <v>42</v>
      </c>
      <c r="D76" s="36">
        <v>2736000</v>
      </c>
      <c r="E76" s="16">
        <f t="shared" si="3"/>
        <v>629280</v>
      </c>
      <c r="F76" s="16">
        <f t="shared" si="2"/>
        <v>3365280</v>
      </c>
      <c r="G76" s="33"/>
    </row>
    <row r="77" spans="1:7" ht="12" customHeight="1">
      <c r="A77" s="59"/>
      <c r="B77" s="19" t="s">
        <v>137</v>
      </c>
      <c r="C77" s="22" t="s">
        <v>38</v>
      </c>
      <c r="D77" s="36">
        <v>2880000</v>
      </c>
      <c r="E77" s="16">
        <f t="shared" si="3"/>
        <v>662400</v>
      </c>
      <c r="F77" s="16">
        <f t="shared" si="2"/>
        <v>3542400</v>
      </c>
      <c r="G77" s="33"/>
    </row>
    <row r="78" spans="1:7" ht="12" customHeight="1">
      <c r="A78" s="59"/>
      <c r="B78" s="19" t="s">
        <v>156</v>
      </c>
      <c r="C78" s="22"/>
      <c r="D78" s="36">
        <v>3240000</v>
      </c>
      <c r="E78" s="16">
        <f t="shared" si="3"/>
        <v>745200</v>
      </c>
      <c r="F78" s="16">
        <f t="shared" si="2"/>
        <v>3985200</v>
      </c>
      <c r="G78" s="33"/>
    </row>
    <row r="79" spans="1:7" ht="12" customHeight="1">
      <c r="A79" s="59"/>
      <c r="B79" s="19" t="s">
        <v>205</v>
      </c>
      <c r="C79" s="22"/>
      <c r="D79" s="36">
        <v>3120000</v>
      </c>
      <c r="E79" s="16">
        <f t="shared" si="3"/>
        <v>717600</v>
      </c>
      <c r="F79" s="16">
        <f t="shared" si="2"/>
        <v>3837600</v>
      </c>
      <c r="G79" s="33"/>
    </row>
    <row r="80" spans="1:7" ht="12" customHeight="1">
      <c r="A80" s="59"/>
      <c r="B80" s="19" t="s">
        <v>204</v>
      </c>
      <c r="C80" s="22"/>
      <c r="D80" s="36">
        <v>2952000</v>
      </c>
      <c r="E80" s="16">
        <f t="shared" si="3"/>
        <v>678960</v>
      </c>
      <c r="F80" s="16">
        <f t="shared" si="2"/>
        <v>3630960</v>
      </c>
      <c r="G80" s="33"/>
    </row>
    <row r="81" spans="1:7" ht="12" customHeight="1">
      <c r="A81" s="60"/>
      <c r="B81" s="19" t="s">
        <v>184</v>
      </c>
      <c r="C81" s="22"/>
      <c r="D81" s="37">
        <v>3900000</v>
      </c>
      <c r="E81" s="38">
        <f t="shared" si="3"/>
        <v>897000</v>
      </c>
      <c r="F81" s="38">
        <f t="shared" si="2"/>
        <v>4797000</v>
      </c>
      <c r="G81" s="33"/>
    </row>
    <row r="82" spans="1:7" ht="15.75">
      <c r="A82" s="58">
        <v>10</v>
      </c>
      <c r="B82" s="5" t="s">
        <v>117</v>
      </c>
      <c r="C82" s="26"/>
      <c r="D82" s="36"/>
      <c r="E82" s="57"/>
      <c r="F82" s="57"/>
      <c r="G82" s="33"/>
    </row>
    <row r="83" spans="1:7" ht="15.75">
      <c r="A83" s="59"/>
      <c r="B83" s="13" t="s">
        <v>22</v>
      </c>
      <c r="C83" s="22"/>
      <c r="D83" s="36"/>
      <c r="E83" s="16"/>
      <c r="F83" s="16"/>
      <c r="G83" s="33"/>
    </row>
    <row r="84" spans="1:7" ht="12" customHeight="1">
      <c r="A84" s="59"/>
      <c r="B84" s="19" t="s">
        <v>93</v>
      </c>
      <c r="C84" s="22" t="s">
        <v>2</v>
      </c>
      <c r="D84" s="36">
        <v>3398000</v>
      </c>
      <c r="E84" s="16">
        <f t="shared" si="3"/>
        <v>781540</v>
      </c>
      <c r="F84" s="16">
        <f t="shared" si="2"/>
        <v>4179540</v>
      </c>
      <c r="G84" s="33"/>
    </row>
    <row r="85" spans="1:7" ht="12" customHeight="1">
      <c r="A85" s="59"/>
      <c r="B85" s="19" t="s">
        <v>66</v>
      </c>
      <c r="C85" s="22" t="s">
        <v>33</v>
      </c>
      <c r="D85" s="36">
        <v>4356000</v>
      </c>
      <c r="E85" s="16">
        <f t="shared" si="3"/>
        <v>1001880</v>
      </c>
      <c r="F85" s="16">
        <f t="shared" si="2"/>
        <v>5357880</v>
      </c>
      <c r="G85" s="33"/>
    </row>
    <row r="86" spans="1:7" ht="12" customHeight="1">
      <c r="A86" s="59"/>
      <c r="B86" s="19" t="s">
        <v>159</v>
      </c>
      <c r="C86" s="22" t="s">
        <v>34</v>
      </c>
      <c r="D86" s="36">
        <v>3398000</v>
      </c>
      <c r="E86" s="16">
        <f t="shared" si="3"/>
        <v>781540</v>
      </c>
      <c r="F86" s="16">
        <f t="shared" si="2"/>
        <v>4179540</v>
      </c>
      <c r="G86" s="33"/>
    </row>
    <row r="87" spans="1:7" ht="12" customHeight="1">
      <c r="A87" s="59"/>
      <c r="B87" s="19" t="s">
        <v>82</v>
      </c>
      <c r="C87" s="22"/>
      <c r="D87" s="36">
        <v>3110000</v>
      </c>
      <c r="E87" s="16">
        <f t="shared" si="3"/>
        <v>715300</v>
      </c>
      <c r="F87" s="16">
        <f t="shared" si="2"/>
        <v>3825300</v>
      </c>
      <c r="G87" s="33"/>
    </row>
    <row r="88" spans="1:7" ht="12" customHeight="1">
      <c r="A88" s="59"/>
      <c r="B88" s="19" t="s">
        <v>139</v>
      </c>
      <c r="C88" s="22"/>
      <c r="D88" s="36">
        <v>4356000</v>
      </c>
      <c r="E88" s="16">
        <f t="shared" si="3"/>
        <v>1001880</v>
      </c>
      <c r="F88" s="16">
        <f t="shared" si="2"/>
        <v>5357880</v>
      </c>
      <c r="G88" s="33"/>
    </row>
    <row r="89" spans="1:7" ht="12" customHeight="1">
      <c r="A89" s="59"/>
      <c r="B89" s="19" t="s">
        <v>88</v>
      </c>
      <c r="C89" s="22"/>
      <c r="D89" s="36">
        <v>3902000</v>
      </c>
      <c r="E89" s="16">
        <f t="shared" si="3"/>
        <v>897460</v>
      </c>
      <c r="F89" s="16">
        <f t="shared" si="2"/>
        <v>4799460</v>
      </c>
      <c r="G89" s="33"/>
    </row>
    <row r="90" spans="1:7" ht="12" customHeight="1">
      <c r="A90" s="59"/>
      <c r="B90" s="19" t="s">
        <v>76</v>
      </c>
      <c r="C90" s="22"/>
      <c r="D90" s="36">
        <v>5659000</v>
      </c>
      <c r="E90" s="16">
        <f t="shared" si="3"/>
        <v>1301570</v>
      </c>
      <c r="F90" s="16">
        <f t="shared" si="2"/>
        <v>6960570</v>
      </c>
      <c r="G90" s="33"/>
    </row>
    <row r="91" spans="1:7" ht="12" customHeight="1">
      <c r="A91" s="59"/>
      <c r="B91" s="19" t="s">
        <v>134</v>
      </c>
      <c r="C91" s="22"/>
      <c r="D91" s="36">
        <v>5212000</v>
      </c>
      <c r="E91" s="16">
        <f t="shared" si="3"/>
        <v>1198760</v>
      </c>
      <c r="F91" s="16">
        <f t="shared" si="2"/>
        <v>6410760</v>
      </c>
      <c r="G91" s="33"/>
    </row>
    <row r="92" spans="1:7" ht="15.75">
      <c r="A92" s="59"/>
      <c r="B92" s="21" t="s">
        <v>23</v>
      </c>
      <c r="C92" s="22"/>
      <c r="D92" s="36"/>
      <c r="E92" s="16"/>
      <c r="F92" s="16"/>
      <c r="G92" s="33"/>
    </row>
    <row r="93" spans="1:7" ht="12.75" customHeight="1">
      <c r="A93" s="60"/>
      <c r="B93" s="19" t="s">
        <v>81</v>
      </c>
      <c r="C93" s="22"/>
      <c r="D93" s="36">
        <v>2292000</v>
      </c>
      <c r="E93" s="38">
        <f t="shared" si="3"/>
        <v>527160</v>
      </c>
      <c r="F93" s="38">
        <f t="shared" si="2"/>
        <v>2819160</v>
      </c>
      <c r="G93" s="33"/>
    </row>
    <row r="94" spans="1:7" ht="15.75">
      <c r="A94" s="58">
        <v>11</v>
      </c>
      <c r="B94" s="5" t="s">
        <v>32</v>
      </c>
      <c r="C94" s="26" t="s">
        <v>36</v>
      </c>
      <c r="D94" s="35"/>
      <c r="E94" s="16"/>
      <c r="F94" s="16"/>
      <c r="G94" s="33"/>
    </row>
    <row r="95" spans="1:7" ht="15" customHeight="1">
      <c r="A95" s="59"/>
      <c r="B95" s="6" t="s">
        <v>127</v>
      </c>
      <c r="C95" s="22" t="s">
        <v>33</v>
      </c>
      <c r="D95" s="36"/>
      <c r="E95" s="16"/>
      <c r="F95" s="16"/>
      <c r="G95" s="33"/>
    </row>
    <row r="96" spans="1:7" ht="12" customHeight="1">
      <c r="A96" s="59"/>
      <c r="B96" s="1" t="s">
        <v>51</v>
      </c>
      <c r="C96" s="22" t="s">
        <v>37</v>
      </c>
      <c r="D96" s="36">
        <v>3480000</v>
      </c>
      <c r="E96" s="16">
        <f t="shared" si="3"/>
        <v>800400</v>
      </c>
      <c r="F96" s="16">
        <f t="shared" si="2"/>
        <v>4280400</v>
      </c>
      <c r="G96" s="33"/>
    </row>
    <row r="97" spans="1:7" ht="12" customHeight="1">
      <c r="A97" s="59"/>
      <c r="B97" s="1" t="s">
        <v>52</v>
      </c>
      <c r="C97" s="22" t="s">
        <v>38</v>
      </c>
      <c r="D97" s="36">
        <v>3000000</v>
      </c>
      <c r="E97" s="16">
        <f t="shared" si="3"/>
        <v>690000</v>
      </c>
      <c r="F97" s="16">
        <f t="shared" si="2"/>
        <v>3690000</v>
      </c>
      <c r="G97" s="33"/>
    </row>
    <row r="98" spans="1:7" ht="12" customHeight="1">
      <c r="A98" s="60"/>
      <c r="B98" s="1" t="s">
        <v>53</v>
      </c>
      <c r="C98" s="22"/>
      <c r="D98" s="36">
        <v>3720000</v>
      </c>
      <c r="E98" s="16">
        <f t="shared" si="3"/>
        <v>855600</v>
      </c>
      <c r="F98" s="16">
        <f t="shared" si="2"/>
        <v>4575600</v>
      </c>
      <c r="G98" s="33"/>
    </row>
    <row r="99" spans="1:7" ht="15.75">
      <c r="A99" s="58">
        <v>12</v>
      </c>
      <c r="B99" s="5" t="s">
        <v>115</v>
      </c>
      <c r="C99" s="27"/>
      <c r="D99" s="35"/>
      <c r="E99" s="57"/>
      <c r="F99" s="57"/>
      <c r="G99" s="33"/>
    </row>
    <row r="100" spans="1:7" ht="15" customHeight="1">
      <c r="A100" s="59"/>
      <c r="B100" s="6" t="s">
        <v>127</v>
      </c>
      <c r="C100" s="22" t="s">
        <v>2</v>
      </c>
      <c r="D100" s="36"/>
      <c r="E100" s="16"/>
      <c r="F100" s="16"/>
      <c r="G100" s="33"/>
    </row>
    <row r="101" spans="1:7" ht="12.75" customHeight="1">
      <c r="A101" s="59"/>
      <c r="B101" s="1" t="s">
        <v>52</v>
      </c>
      <c r="C101" s="22" t="s">
        <v>42</v>
      </c>
      <c r="D101" s="36">
        <v>2640000</v>
      </c>
      <c r="E101" s="16">
        <f t="shared" si="3"/>
        <v>607200</v>
      </c>
      <c r="F101" s="16">
        <f t="shared" si="2"/>
        <v>3247200</v>
      </c>
      <c r="G101" s="33"/>
    </row>
    <row r="102" spans="1:7" ht="12.75" customHeight="1">
      <c r="A102" s="60"/>
      <c r="B102" s="1" t="s">
        <v>26</v>
      </c>
      <c r="C102" s="22" t="s">
        <v>38</v>
      </c>
      <c r="D102" s="37">
        <v>2851000</v>
      </c>
      <c r="E102" s="38">
        <f t="shared" si="3"/>
        <v>655730</v>
      </c>
      <c r="F102" s="38">
        <f t="shared" si="2"/>
        <v>3506730</v>
      </c>
      <c r="G102" s="33"/>
    </row>
    <row r="103" spans="1:7" ht="15.75">
      <c r="A103" s="58">
        <v>13</v>
      </c>
      <c r="B103" s="5" t="s">
        <v>124</v>
      </c>
      <c r="C103" s="26" t="s">
        <v>2</v>
      </c>
      <c r="D103" s="36"/>
      <c r="E103" s="57"/>
      <c r="F103" s="57"/>
      <c r="G103" s="33"/>
    </row>
    <row r="104" spans="1:7" ht="15" customHeight="1">
      <c r="A104" s="59"/>
      <c r="B104" s="6" t="s">
        <v>125</v>
      </c>
      <c r="C104" s="22" t="s">
        <v>42</v>
      </c>
      <c r="D104" s="36"/>
      <c r="E104" s="16"/>
      <c r="F104" s="16"/>
      <c r="G104" s="33"/>
    </row>
    <row r="105" spans="1:7" ht="12" customHeight="1">
      <c r="A105" s="59"/>
      <c r="B105" s="1" t="s">
        <v>80</v>
      </c>
      <c r="C105" s="22" t="s">
        <v>39</v>
      </c>
      <c r="D105" s="36">
        <v>2520000</v>
      </c>
      <c r="E105" s="16">
        <f t="shared" si="3"/>
        <v>579600</v>
      </c>
      <c r="F105" s="16">
        <f t="shared" si="2"/>
        <v>3099600</v>
      </c>
      <c r="G105" s="33"/>
    </row>
    <row r="106" spans="1:7" ht="12" customHeight="1">
      <c r="A106" s="59"/>
      <c r="B106" s="1" t="s">
        <v>55</v>
      </c>
      <c r="C106" s="22" t="s">
        <v>5</v>
      </c>
      <c r="D106" s="36">
        <v>2160000</v>
      </c>
      <c r="E106" s="16">
        <f t="shared" si="3"/>
        <v>496800</v>
      </c>
      <c r="F106" s="16">
        <f t="shared" si="2"/>
        <v>2656800</v>
      </c>
      <c r="G106" s="33"/>
    </row>
    <row r="107" spans="1:7" ht="12" customHeight="1">
      <c r="A107" s="60"/>
      <c r="B107" s="1" t="s">
        <v>56</v>
      </c>
      <c r="C107" s="22"/>
      <c r="D107" s="37">
        <v>2880000</v>
      </c>
      <c r="E107" s="38">
        <f t="shared" si="3"/>
        <v>662400</v>
      </c>
      <c r="F107" s="38">
        <f t="shared" si="2"/>
        <v>3542400</v>
      </c>
      <c r="G107" s="33"/>
    </row>
    <row r="108" spans="1:7" ht="15.75">
      <c r="A108" s="58">
        <v>14</v>
      </c>
      <c r="B108" s="5" t="s">
        <v>185</v>
      </c>
      <c r="C108" s="26" t="s">
        <v>2</v>
      </c>
      <c r="D108" s="36"/>
      <c r="E108" s="16"/>
      <c r="F108" s="16"/>
      <c r="G108" s="33"/>
    </row>
    <row r="109" spans="1:7" ht="15" customHeight="1">
      <c r="A109" s="59"/>
      <c r="B109" s="6" t="s">
        <v>125</v>
      </c>
      <c r="C109" s="22" t="s">
        <v>42</v>
      </c>
      <c r="D109" s="36"/>
      <c r="E109" s="16"/>
      <c r="F109" s="16"/>
      <c r="G109" s="33"/>
    </row>
    <row r="110" spans="1:7" ht="12.75" customHeight="1">
      <c r="A110" s="59"/>
      <c r="B110" s="1" t="s">
        <v>188</v>
      </c>
      <c r="C110" s="22" t="s">
        <v>39</v>
      </c>
      <c r="D110" s="16">
        <v>3029000</v>
      </c>
      <c r="E110" s="16">
        <f t="shared" si="3"/>
        <v>696670</v>
      </c>
      <c r="F110" s="16">
        <f t="shared" si="2"/>
        <v>3725670</v>
      </c>
      <c r="G110" s="33"/>
    </row>
    <row r="111" spans="1:7" ht="12.75" customHeight="1">
      <c r="A111" s="59"/>
      <c r="B111" s="1" t="s">
        <v>26</v>
      </c>
      <c r="C111" s="22" t="s">
        <v>186</v>
      </c>
      <c r="D111" s="16">
        <v>3383000</v>
      </c>
      <c r="E111" s="16">
        <f t="shared" si="3"/>
        <v>778090</v>
      </c>
      <c r="F111" s="16">
        <f t="shared" si="2"/>
        <v>4161090</v>
      </c>
      <c r="G111" s="33"/>
    </row>
    <row r="112" spans="1:7" ht="12.75" customHeight="1">
      <c r="A112" s="60"/>
      <c r="B112" s="19" t="s">
        <v>190</v>
      </c>
      <c r="C112" s="22" t="s">
        <v>186</v>
      </c>
      <c r="D112" s="16">
        <v>3677000</v>
      </c>
      <c r="E112" s="16">
        <f t="shared" si="3"/>
        <v>845710</v>
      </c>
      <c r="F112" s="16">
        <f t="shared" si="2"/>
        <v>4522710</v>
      </c>
      <c r="G112" s="33"/>
    </row>
    <row r="113" spans="1:7" ht="15.75">
      <c r="A113" s="40">
        <v>15</v>
      </c>
      <c r="B113" s="5" t="s">
        <v>118</v>
      </c>
      <c r="C113" s="28"/>
      <c r="D113" s="35"/>
      <c r="E113" s="57"/>
      <c r="F113" s="57"/>
      <c r="G113" s="33"/>
    </row>
    <row r="114" spans="1:7" ht="15" customHeight="1">
      <c r="A114" s="41"/>
      <c r="B114" s="6" t="s">
        <v>28</v>
      </c>
      <c r="C114" s="25" t="s">
        <v>3</v>
      </c>
      <c r="D114" s="36"/>
      <c r="E114" s="16"/>
      <c r="F114" s="16"/>
      <c r="G114" s="33"/>
    </row>
    <row r="115" spans="1:7" ht="12.75" customHeight="1">
      <c r="A115" s="41"/>
      <c r="B115" s="1" t="s">
        <v>149</v>
      </c>
      <c r="C115" s="25" t="s">
        <v>4</v>
      </c>
      <c r="D115" s="36">
        <v>3384000</v>
      </c>
      <c r="E115" s="16">
        <f t="shared" si="3"/>
        <v>778320</v>
      </c>
      <c r="F115" s="16">
        <f t="shared" si="2"/>
        <v>4162320</v>
      </c>
      <c r="G115" s="33"/>
    </row>
    <row r="116" spans="1:7" ht="12.75" customHeight="1">
      <c r="A116" s="41"/>
      <c r="B116" s="1" t="s">
        <v>148</v>
      </c>
      <c r="C116" s="25" t="s">
        <v>35</v>
      </c>
      <c r="D116" s="36">
        <v>3672000</v>
      </c>
      <c r="E116" s="16">
        <f t="shared" si="3"/>
        <v>844560</v>
      </c>
      <c r="F116" s="16">
        <f t="shared" si="2"/>
        <v>4516560</v>
      </c>
      <c r="G116" s="33"/>
    </row>
    <row r="117" spans="1:7" ht="12.75" customHeight="1">
      <c r="A117" s="41"/>
      <c r="B117" s="1" t="s">
        <v>207</v>
      </c>
      <c r="C117" s="25" t="s">
        <v>35</v>
      </c>
      <c r="D117" s="36">
        <v>3672000</v>
      </c>
      <c r="E117" s="16">
        <f t="shared" si="3"/>
        <v>844560</v>
      </c>
      <c r="F117" s="16">
        <f t="shared" si="2"/>
        <v>4516560</v>
      </c>
      <c r="G117" s="33"/>
    </row>
    <row r="118" spans="1:7" ht="12.75" customHeight="1">
      <c r="A118" s="41"/>
      <c r="B118" s="1" t="s">
        <v>160</v>
      </c>
      <c r="C118" s="25" t="s">
        <v>5</v>
      </c>
      <c r="D118" s="36">
        <v>3636000</v>
      </c>
      <c r="E118" s="16">
        <f t="shared" si="3"/>
        <v>836280</v>
      </c>
      <c r="F118" s="16">
        <f t="shared" si="2"/>
        <v>4472280</v>
      </c>
      <c r="G118" s="33"/>
    </row>
    <row r="119" spans="1:7" ht="12.75" customHeight="1">
      <c r="A119" s="41"/>
      <c r="B119" s="1" t="s">
        <v>206</v>
      </c>
      <c r="C119" s="25" t="s">
        <v>5</v>
      </c>
      <c r="D119" s="36">
        <v>3936000</v>
      </c>
      <c r="E119" s="16">
        <f t="shared" si="3"/>
        <v>905280</v>
      </c>
      <c r="F119" s="16">
        <f t="shared" si="2"/>
        <v>4841280</v>
      </c>
      <c r="G119" s="33"/>
    </row>
    <row r="120" spans="1:7" ht="12.75" customHeight="1">
      <c r="A120" s="41"/>
      <c r="B120" s="1" t="s">
        <v>213</v>
      </c>
      <c r="C120" s="25"/>
      <c r="D120" s="36">
        <v>3792000</v>
      </c>
      <c r="E120" s="16">
        <f t="shared" si="3"/>
        <v>872160</v>
      </c>
      <c r="F120" s="16">
        <f t="shared" si="2"/>
        <v>4664160</v>
      </c>
      <c r="G120" s="33"/>
    </row>
    <row r="121" spans="1:7" ht="12.75" customHeight="1">
      <c r="A121" s="41"/>
      <c r="B121" s="1" t="s">
        <v>153</v>
      </c>
      <c r="C121" s="25"/>
      <c r="D121" s="36">
        <v>4524000</v>
      </c>
      <c r="E121" s="16">
        <f t="shared" si="3"/>
        <v>1040520</v>
      </c>
      <c r="F121" s="16">
        <f t="shared" si="2"/>
        <v>5564520</v>
      </c>
      <c r="G121" s="33"/>
    </row>
    <row r="122" spans="1:7" ht="12.75" customHeight="1">
      <c r="A122" s="41"/>
      <c r="B122" s="1" t="s">
        <v>209</v>
      </c>
      <c r="C122" s="25"/>
      <c r="D122" s="36">
        <v>4524000</v>
      </c>
      <c r="E122" s="16">
        <f t="shared" si="3"/>
        <v>1040520</v>
      </c>
      <c r="F122" s="16">
        <f t="shared" si="2"/>
        <v>5564520</v>
      </c>
      <c r="G122" s="33"/>
    </row>
    <row r="123" spans="1:7" ht="12.75" customHeight="1">
      <c r="A123" s="41"/>
      <c r="B123" s="1" t="s">
        <v>212</v>
      </c>
      <c r="C123" s="25"/>
      <c r="D123" s="36">
        <v>4524000</v>
      </c>
      <c r="E123" s="16">
        <f t="shared" si="3"/>
        <v>1040520</v>
      </c>
      <c r="F123" s="16">
        <f t="shared" si="2"/>
        <v>5564520</v>
      </c>
      <c r="G123" s="33"/>
    </row>
    <row r="124" spans="1:7" ht="12.75" customHeight="1">
      <c r="A124" s="41"/>
      <c r="B124" s="1" t="s">
        <v>210</v>
      </c>
      <c r="C124" s="25"/>
      <c r="D124" s="36">
        <v>4524000</v>
      </c>
      <c r="E124" s="16">
        <f t="shared" si="3"/>
        <v>1040520</v>
      </c>
      <c r="F124" s="16">
        <f t="shared" si="2"/>
        <v>5564520</v>
      </c>
      <c r="G124" s="33"/>
    </row>
    <row r="125" spans="1:7" ht="12.75" customHeight="1">
      <c r="A125" s="41"/>
      <c r="B125" s="1" t="s">
        <v>211</v>
      </c>
      <c r="C125" s="25"/>
      <c r="D125" s="36">
        <v>4524000</v>
      </c>
      <c r="E125" s="16">
        <f t="shared" si="3"/>
        <v>1040520</v>
      </c>
      <c r="F125" s="16">
        <f t="shared" si="2"/>
        <v>5564520</v>
      </c>
      <c r="G125" s="33"/>
    </row>
    <row r="126" spans="1:7" ht="12.75" customHeight="1">
      <c r="A126" s="41"/>
      <c r="B126" s="1" t="s">
        <v>192</v>
      </c>
      <c r="C126" s="25"/>
      <c r="D126" s="36">
        <v>5364000</v>
      </c>
      <c r="E126" s="16">
        <f t="shared" si="3"/>
        <v>1233720</v>
      </c>
      <c r="F126" s="16">
        <f t="shared" si="2"/>
        <v>6597720</v>
      </c>
      <c r="G126" s="33"/>
    </row>
    <row r="127" spans="1:7" ht="12.75" customHeight="1">
      <c r="A127" s="41"/>
      <c r="B127" s="1" t="s">
        <v>150</v>
      </c>
      <c r="C127" s="25"/>
      <c r="D127" s="36">
        <v>5364000</v>
      </c>
      <c r="E127" s="16">
        <f t="shared" si="3"/>
        <v>1233720</v>
      </c>
      <c r="F127" s="16">
        <f t="shared" si="2"/>
        <v>6597720</v>
      </c>
      <c r="G127" s="33"/>
    </row>
    <row r="128" spans="1:7" ht="12.75" customHeight="1">
      <c r="A128" s="41"/>
      <c r="B128" s="1" t="s">
        <v>208</v>
      </c>
      <c r="C128" s="25"/>
      <c r="D128" s="36">
        <v>5364000</v>
      </c>
      <c r="E128" s="16">
        <f t="shared" si="3"/>
        <v>1233720</v>
      </c>
      <c r="F128" s="16">
        <f t="shared" si="2"/>
        <v>6597720</v>
      </c>
      <c r="G128" s="33"/>
    </row>
    <row r="129" spans="1:7" ht="12.75" customHeight="1">
      <c r="A129" s="41"/>
      <c r="B129" s="1" t="s">
        <v>25</v>
      </c>
      <c r="C129" s="25"/>
      <c r="D129" s="36">
        <v>5364000</v>
      </c>
      <c r="E129" s="16">
        <f t="shared" si="3"/>
        <v>1233720</v>
      </c>
      <c r="F129" s="16">
        <f t="shared" si="2"/>
        <v>6597720</v>
      </c>
      <c r="G129" s="33"/>
    </row>
    <row r="130" spans="1:7" ht="12.75" customHeight="1">
      <c r="A130" s="41"/>
      <c r="B130" s="1" t="s">
        <v>151</v>
      </c>
      <c r="C130" s="25"/>
      <c r="D130" s="36">
        <v>5364000</v>
      </c>
      <c r="E130" s="16">
        <f t="shared" si="3"/>
        <v>1233720</v>
      </c>
      <c r="F130" s="16">
        <f t="shared" si="2"/>
        <v>6597720</v>
      </c>
      <c r="G130" s="33"/>
    </row>
    <row r="131" spans="1:7" ht="12.75" customHeight="1">
      <c r="A131" s="41"/>
      <c r="B131" s="1" t="s">
        <v>193</v>
      </c>
      <c r="C131" s="25"/>
      <c r="D131" s="36">
        <v>5364000</v>
      </c>
      <c r="E131" s="16">
        <f t="shared" si="3"/>
        <v>1233720</v>
      </c>
      <c r="F131" s="16">
        <f t="shared" si="2"/>
        <v>6597720</v>
      </c>
      <c r="G131" s="33"/>
    </row>
    <row r="132" spans="1:7" ht="12.75" customHeight="1">
      <c r="A132" s="41"/>
      <c r="B132" s="1" t="s">
        <v>152</v>
      </c>
      <c r="C132" s="25"/>
      <c r="D132" s="36">
        <v>5364000</v>
      </c>
      <c r="E132" s="16">
        <f t="shared" si="3"/>
        <v>1233720</v>
      </c>
      <c r="F132" s="16">
        <f t="shared" si="2"/>
        <v>6597720</v>
      </c>
      <c r="G132" s="33"/>
    </row>
    <row r="133" spans="1:7" ht="15" customHeight="1">
      <c r="A133" s="41"/>
      <c r="B133" s="6" t="s">
        <v>29</v>
      </c>
      <c r="C133" s="25"/>
      <c r="D133" s="36"/>
      <c r="E133" s="16"/>
      <c r="F133" s="16"/>
      <c r="G133" s="33"/>
    </row>
    <row r="134" spans="1:7" ht="12.75" customHeight="1">
      <c r="A134" s="41"/>
      <c r="B134" s="1" t="s">
        <v>189</v>
      </c>
      <c r="C134" s="25"/>
      <c r="D134" s="36">
        <v>3204000</v>
      </c>
      <c r="E134" s="16">
        <f aca="true" t="shared" si="4" ref="E134:E197">D134*23%</f>
        <v>736920</v>
      </c>
      <c r="F134" s="16">
        <f t="shared" si="2"/>
        <v>3940920</v>
      </c>
      <c r="G134" s="33"/>
    </row>
    <row r="135" spans="1:7" ht="12.75" customHeight="1">
      <c r="A135" s="42"/>
      <c r="B135" s="3" t="s">
        <v>191</v>
      </c>
      <c r="C135" s="29"/>
      <c r="D135" s="37">
        <v>3204000</v>
      </c>
      <c r="E135" s="38">
        <f t="shared" si="4"/>
        <v>736920</v>
      </c>
      <c r="F135" s="38">
        <f t="shared" si="2"/>
        <v>3940920</v>
      </c>
      <c r="G135" s="33"/>
    </row>
    <row r="136" spans="1:7" ht="15" customHeight="1">
      <c r="A136" s="58">
        <v>16</v>
      </c>
      <c r="B136" s="5" t="s">
        <v>215</v>
      </c>
      <c r="C136" s="25"/>
      <c r="D136" s="43"/>
      <c r="E136" s="57"/>
      <c r="F136" s="57"/>
      <c r="G136" s="33"/>
    </row>
    <row r="137" spans="1:7" ht="12.75" customHeight="1">
      <c r="A137" s="59"/>
      <c r="B137" s="2" t="s">
        <v>216</v>
      </c>
      <c r="C137" s="25" t="s">
        <v>3</v>
      </c>
      <c r="D137" s="44">
        <v>5800000</v>
      </c>
      <c r="E137" s="16">
        <f t="shared" si="4"/>
        <v>1334000</v>
      </c>
      <c r="F137" s="16">
        <f aca="true" t="shared" si="5" ref="F137:F200">D137*23/100+D137</f>
        <v>7134000</v>
      </c>
      <c r="G137" s="33"/>
    </row>
    <row r="138" spans="1:7" ht="12.75" customHeight="1">
      <c r="A138" s="59"/>
      <c r="B138" s="2" t="s">
        <v>217</v>
      </c>
      <c r="C138" s="25" t="s">
        <v>4</v>
      </c>
      <c r="D138" s="44">
        <v>9800000</v>
      </c>
      <c r="E138" s="16">
        <f t="shared" si="4"/>
        <v>2254000</v>
      </c>
      <c r="F138" s="16">
        <f t="shared" si="5"/>
        <v>12054000</v>
      </c>
      <c r="G138" s="33"/>
    </row>
    <row r="139" spans="1:7" ht="12.75" customHeight="1">
      <c r="A139" s="59"/>
      <c r="B139" s="2" t="s">
        <v>218</v>
      </c>
      <c r="C139" s="25" t="s">
        <v>35</v>
      </c>
      <c r="D139" s="44">
        <v>9900000</v>
      </c>
      <c r="E139" s="16">
        <f t="shared" si="4"/>
        <v>2277000</v>
      </c>
      <c r="F139" s="16">
        <f t="shared" si="5"/>
        <v>12177000</v>
      </c>
      <c r="G139" s="33"/>
    </row>
    <row r="140" spans="1:7" ht="12.75" customHeight="1">
      <c r="A140" s="59"/>
      <c r="B140" s="2" t="s">
        <v>219</v>
      </c>
      <c r="C140" s="25" t="s">
        <v>1</v>
      </c>
      <c r="D140" s="44">
        <v>10600000</v>
      </c>
      <c r="E140" s="16">
        <f t="shared" si="4"/>
        <v>2438000</v>
      </c>
      <c r="F140" s="16">
        <f t="shared" si="5"/>
        <v>13038000</v>
      </c>
      <c r="G140" s="33"/>
    </row>
    <row r="141" spans="1:7" ht="12.75" customHeight="1">
      <c r="A141" s="59"/>
      <c r="B141" s="2" t="s">
        <v>220</v>
      </c>
      <c r="C141" s="25" t="s">
        <v>38</v>
      </c>
      <c r="D141" s="44">
        <v>11500000</v>
      </c>
      <c r="E141" s="16">
        <f t="shared" si="4"/>
        <v>2645000</v>
      </c>
      <c r="F141" s="16">
        <f t="shared" si="5"/>
        <v>14145000</v>
      </c>
      <c r="G141" s="33"/>
    </row>
    <row r="142" spans="1:7" ht="12.75" customHeight="1">
      <c r="A142" s="60"/>
      <c r="B142" s="2" t="s">
        <v>221</v>
      </c>
      <c r="C142" s="25"/>
      <c r="D142" s="45">
        <v>12800000</v>
      </c>
      <c r="E142" s="38">
        <f t="shared" si="4"/>
        <v>2944000</v>
      </c>
      <c r="F142" s="38">
        <f t="shared" si="5"/>
        <v>15744000</v>
      </c>
      <c r="G142" s="33"/>
    </row>
    <row r="143" spans="1:7" ht="15.75">
      <c r="A143" s="58">
        <v>17</v>
      </c>
      <c r="B143" s="8" t="s">
        <v>6</v>
      </c>
      <c r="C143" s="24"/>
      <c r="D143" s="36"/>
      <c r="E143" s="16"/>
      <c r="F143" s="16"/>
      <c r="G143" s="33"/>
    </row>
    <row r="144" spans="1:7" ht="15" customHeight="1">
      <c r="A144" s="59"/>
      <c r="B144" s="9" t="s">
        <v>30</v>
      </c>
      <c r="C144" s="17" t="s">
        <v>7</v>
      </c>
      <c r="D144" s="36"/>
      <c r="E144" s="16"/>
      <c r="F144" s="16"/>
      <c r="G144" s="33"/>
    </row>
    <row r="145" spans="1:7" ht="12.75" customHeight="1">
      <c r="A145" s="59"/>
      <c r="B145" s="2" t="s">
        <v>48</v>
      </c>
      <c r="C145" s="17" t="s">
        <v>70</v>
      </c>
      <c r="D145" s="36">
        <v>2640000</v>
      </c>
      <c r="E145" s="16">
        <f t="shared" si="4"/>
        <v>607200</v>
      </c>
      <c r="F145" s="16">
        <f t="shared" si="5"/>
        <v>3247200</v>
      </c>
      <c r="G145" s="33"/>
    </row>
    <row r="146" spans="1:7" ht="12.75" customHeight="1">
      <c r="A146" s="59"/>
      <c r="B146" s="2" t="s">
        <v>49</v>
      </c>
      <c r="C146" s="17" t="s">
        <v>37</v>
      </c>
      <c r="D146" s="36">
        <v>2400000</v>
      </c>
      <c r="E146" s="16">
        <f t="shared" si="4"/>
        <v>552000</v>
      </c>
      <c r="F146" s="16">
        <f t="shared" si="5"/>
        <v>2952000</v>
      </c>
      <c r="G146" s="33"/>
    </row>
    <row r="147" spans="1:7" ht="12.75" customHeight="1">
      <c r="A147" s="59"/>
      <c r="B147" s="2" t="s">
        <v>46</v>
      </c>
      <c r="C147" s="17" t="s">
        <v>39</v>
      </c>
      <c r="D147" s="36">
        <v>2640000</v>
      </c>
      <c r="E147" s="16">
        <f t="shared" si="4"/>
        <v>607200</v>
      </c>
      <c r="F147" s="16">
        <f t="shared" si="5"/>
        <v>3247200</v>
      </c>
      <c r="G147" s="33"/>
    </row>
    <row r="148" spans="1:7" ht="12.75" customHeight="1">
      <c r="A148" s="59"/>
      <c r="B148" s="2" t="s">
        <v>47</v>
      </c>
      <c r="C148" s="17" t="s">
        <v>5</v>
      </c>
      <c r="D148" s="36">
        <v>2400000</v>
      </c>
      <c r="E148" s="16">
        <f t="shared" si="4"/>
        <v>552000</v>
      </c>
      <c r="F148" s="16">
        <f t="shared" si="5"/>
        <v>2952000</v>
      </c>
      <c r="G148" s="33"/>
    </row>
    <row r="149" spans="1:7" ht="12.75" customHeight="1">
      <c r="A149" s="59"/>
      <c r="B149" s="2" t="s">
        <v>132</v>
      </c>
      <c r="C149" s="17"/>
      <c r="D149" s="36">
        <v>2940000</v>
      </c>
      <c r="E149" s="16">
        <f t="shared" si="4"/>
        <v>676200</v>
      </c>
      <c r="F149" s="16">
        <f t="shared" si="5"/>
        <v>3616200</v>
      </c>
      <c r="G149" s="33"/>
    </row>
    <row r="150" spans="1:7" ht="12.75" customHeight="1">
      <c r="A150" s="59"/>
      <c r="B150" s="2" t="s">
        <v>50</v>
      </c>
      <c r="C150" s="17"/>
      <c r="D150" s="36">
        <v>2940000</v>
      </c>
      <c r="E150" s="16">
        <f t="shared" si="4"/>
        <v>676200</v>
      </c>
      <c r="F150" s="16">
        <f t="shared" si="5"/>
        <v>3616200</v>
      </c>
      <c r="G150" s="33"/>
    </row>
    <row r="151" spans="1:7" ht="12.75" customHeight="1">
      <c r="A151" s="59"/>
      <c r="B151" s="2" t="s">
        <v>92</v>
      </c>
      <c r="C151" s="17"/>
      <c r="D151" s="36">
        <v>2640000</v>
      </c>
      <c r="E151" s="16">
        <f t="shared" si="4"/>
        <v>607200</v>
      </c>
      <c r="F151" s="16">
        <f t="shared" si="5"/>
        <v>3247200</v>
      </c>
      <c r="G151" s="33"/>
    </row>
    <row r="152" spans="1:7" ht="12.75" customHeight="1">
      <c r="A152" s="59"/>
      <c r="B152" s="2" t="s">
        <v>84</v>
      </c>
      <c r="C152" s="17"/>
      <c r="D152" s="36">
        <v>2400000</v>
      </c>
      <c r="E152" s="16">
        <f t="shared" si="4"/>
        <v>552000</v>
      </c>
      <c r="F152" s="16">
        <f t="shared" si="5"/>
        <v>2952000</v>
      </c>
      <c r="G152" s="33"/>
    </row>
    <row r="153" spans="1:7" ht="12.75" customHeight="1">
      <c r="A153" s="59"/>
      <c r="B153" s="2" t="s">
        <v>77</v>
      </c>
      <c r="C153" s="17"/>
      <c r="D153" s="36">
        <v>2940000</v>
      </c>
      <c r="E153" s="16">
        <f t="shared" si="4"/>
        <v>676200</v>
      </c>
      <c r="F153" s="16">
        <f t="shared" si="5"/>
        <v>3616200</v>
      </c>
      <c r="G153" s="33"/>
    </row>
    <row r="154" spans="1:7" ht="12.75" customHeight="1">
      <c r="A154" s="59"/>
      <c r="B154" s="2" t="s">
        <v>78</v>
      </c>
      <c r="C154" s="17"/>
      <c r="D154" s="36">
        <v>2640000</v>
      </c>
      <c r="E154" s="16">
        <f t="shared" si="4"/>
        <v>607200</v>
      </c>
      <c r="F154" s="16">
        <f t="shared" si="5"/>
        <v>3247200</v>
      </c>
      <c r="G154" s="33"/>
    </row>
    <row r="155" spans="1:7" ht="15" customHeight="1">
      <c r="A155" s="59"/>
      <c r="B155" s="9" t="s">
        <v>29</v>
      </c>
      <c r="C155" s="17"/>
      <c r="D155" s="36"/>
      <c r="E155" s="16"/>
      <c r="F155" s="16"/>
      <c r="G155" s="33"/>
    </row>
    <row r="156" spans="1:7" ht="12.75" customHeight="1">
      <c r="A156" s="59"/>
      <c r="B156" s="2" t="s">
        <v>173</v>
      </c>
      <c r="C156" s="17"/>
      <c r="D156" s="36">
        <v>1980000</v>
      </c>
      <c r="E156" s="16">
        <f t="shared" si="4"/>
        <v>455400</v>
      </c>
      <c r="F156" s="16">
        <f t="shared" si="5"/>
        <v>2435400</v>
      </c>
      <c r="G156" s="33"/>
    </row>
    <row r="157" spans="1:7" ht="12.75" customHeight="1">
      <c r="A157" s="60"/>
      <c r="B157" s="2" t="s">
        <v>133</v>
      </c>
      <c r="C157" s="17"/>
      <c r="D157" s="36">
        <v>1980000</v>
      </c>
      <c r="E157" s="16">
        <f t="shared" si="4"/>
        <v>455400</v>
      </c>
      <c r="F157" s="16">
        <f t="shared" si="5"/>
        <v>2435400</v>
      </c>
      <c r="G157" s="33"/>
    </row>
    <row r="158" spans="1:7" ht="15.75">
      <c r="A158" s="58">
        <v>18</v>
      </c>
      <c r="B158" s="5" t="s">
        <v>8</v>
      </c>
      <c r="C158" s="28"/>
      <c r="D158" s="35"/>
      <c r="E158" s="57"/>
      <c r="F158" s="57"/>
      <c r="G158" s="33"/>
    </row>
    <row r="159" spans="1:7" ht="15" customHeight="1">
      <c r="A159" s="59"/>
      <c r="B159" s="6" t="s">
        <v>126</v>
      </c>
      <c r="C159" s="25" t="s">
        <v>2</v>
      </c>
      <c r="D159" s="36"/>
      <c r="E159" s="16"/>
      <c r="F159" s="16"/>
      <c r="G159" s="33"/>
    </row>
    <row r="160" spans="1:7" ht="12.75" customHeight="1">
      <c r="A160" s="59"/>
      <c r="B160" s="1" t="s">
        <v>83</v>
      </c>
      <c r="C160" s="25" t="s">
        <v>40</v>
      </c>
      <c r="D160" s="36">
        <v>2468000</v>
      </c>
      <c r="E160" s="16">
        <f t="shared" si="4"/>
        <v>567640</v>
      </c>
      <c r="F160" s="16">
        <f t="shared" si="5"/>
        <v>3035640</v>
      </c>
      <c r="G160" s="33"/>
    </row>
    <row r="161" spans="1:7" ht="12.75" customHeight="1">
      <c r="A161" s="59"/>
      <c r="B161" s="1" t="s">
        <v>72</v>
      </c>
      <c r="C161" s="25" t="s">
        <v>71</v>
      </c>
      <c r="D161" s="36">
        <v>2367000</v>
      </c>
      <c r="E161" s="16">
        <f t="shared" si="4"/>
        <v>544410</v>
      </c>
      <c r="F161" s="16">
        <f t="shared" si="5"/>
        <v>2911410</v>
      </c>
      <c r="G161" s="33"/>
    </row>
    <row r="162" spans="1:7" ht="12.75" customHeight="1">
      <c r="A162" s="59"/>
      <c r="B162" s="1" t="s">
        <v>61</v>
      </c>
      <c r="C162" s="25" t="s">
        <v>39</v>
      </c>
      <c r="D162" s="36">
        <v>3142000</v>
      </c>
      <c r="E162" s="16">
        <f t="shared" si="4"/>
        <v>722660</v>
      </c>
      <c r="F162" s="16">
        <f t="shared" si="5"/>
        <v>3864660</v>
      </c>
      <c r="G162" s="33"/>
    </row>
    <row r="163" spans="1:7" ht="12.75" customHeight="1">
      <c r="A163" s="59"/>
      <c r="B163" s="1" t="s">
        <v>62</v>
      </c>
      <c r="C163" s="25"/>
      <c r="D163" s="36">
        <v>3607000</v>
      </c>
      <c r="E163" s="16">
        <f t="shared" si="4"/>
        <v>829610</v>
      </c>
      <c r="F163" s="16">
        <f t="shared" si="5"/>
        <v>4436610</v>
      </c>
      <c r="G163" s="33"/>
    </row>
    <row r="164" spans="1:7" ht="12.75" customHeight="1">
      <c r="A164" s="59"/>
      <c r="B164" s="1" t="s">
        <v>130</v>
      </c>
      <c r="C164" s="25"/>
      <c r="D164" s="36">
        <v>2503000</v>
      </c>
      <c r="E164" s="16">
        <f t="shared" si="4"/>
        <v>575690</v>
      </c>
      <c r="F164" s="16">
        <f t="shared" si="5"/>
        <v>3078690</v>
      </c>
      <c r="G164" s="33"/>
    </row>
    <row r="165" spans="1:7" ht="12.75" customHeight="1">
      <c r="A165" s="60"/>
      <c r="B165" s="1" t="s">
        <v>131</v>
      </c>
      <c r="C165" s="29"/>
      <c r="D165" s="37">
        <v>2810000</v>
      </c>
      <c r="E165" s="38">
        <f t="shared" si="4"/>
        <v>646300</v>
      </c>
      <c r="F165" s="38">
        <f t="shared" si="5"/>
        <v>3456300</v>
      </c>
      <c r="G165" s="33"/>
    </row>
    <row r="166" spans="1:7" ht="15.75">
      <c r="A166" s="58">
        <v>19</v>
      </c>
      <c r="B166" s="5" t="s">
        <v>176</v>
      </c>
      <c r="C166" s="26"/>
      <c r="D166" s="35"/>
      <c r="E166" s="57"/>
      <c r="F166" s="57"/>
      <c r="G166" s="33"/>
    </row>
    <row r="167" spans="1:7" ht="15.75">
      <c r="A167" s="59"/>
      <c r="B167" s="13" t="s">
        <v>22</v>
      </c>
      <c r="C167" s="22" t="s">
        <v>2</v>
      </c>
      <c r="D167" s="36"/>
      <c r="E167" s="16"/>
      <c r="F167" s="16"/>
      <c r="G167" s="33"/>
    </row>
    <row r="168" spans="1:7" ht="12" customHeight="1">
      <c r="A168" s="59"/>
      <c r="B168" s="19" t="s">
        <v>178</v>
      </c>
      <c r="C168" s="22" t="s">
        <v>42</v>
      </c>
      <c r="D168" s="36">
        <v>3204000</v>
      </c>
      <c r="E168" s="16">
        <f t="shared" si="4"/>
        <v>736920</v>
      </c>
      <c r="F168" s="16">
        <f t="shared" si="5"/>
        <v>3940920</v>
      </c>
      <c r="G168" s="33"/>
    </row>
    <row r="169" spans="1:7" ht="12" customHeight="1">
      <c r="A169" s="59"/>
      <c r="B169" s="19" t="s">
        <v>179</v>
      </c>
      <c r="C169" s="22" t="s">
        <v>39</v>
      </c>
      <c r="D169" s="36">
        <v>3387000</v>
      </c>
      <c r="E169" s="16">
        <f t="shared" si="4"/>
        <v>779010</v>
      </c>
      <c r="F169" s="16">
        <f t="shared" si="5"/>
        <v>4166010</v>
      </c>
      <c r="G169" s="33"/>
    </row>
    <row r="170" spans="1:7" ht="12" customHeight="1">
      <c r="A170" s="59"/>
      <c r="B170" s="19" t="s">
        <v>157</v>
      </c>
      <c r="C170" s="22" t="s">
        <v>33</v>
      </c>
      <c r="D170" s="36">
        <v>5508000</v>
      </c>
      <c r="E170" s="16">
        <f t="shared" si="4"/>
        <v>1266840</v>
      </c>
      <c r="F170" s="16">
        <f t="shared" si="5"/>
        <v>6774840</v>
      </c>
      <c r="G170" s="33"/>
    </row>
    <row r="171" spans="1:7" ht="12" customHeight="1">
      <c r="A171" s="59"/>
      <c r="B171" s="19" t="s">
        <v>196</v>
      </c>
      <c r="C171" s="22" t="s">
        <v>177</v>
      </c>
      <c r="D171" s="36">
        <v>3554000</v>
      </c>
      <c r="E171" s="16">
        <f t="shared" si="4"/>
        <v>817420</v>
      </c>
      <c r="F171" s="16">
        <f t="shared" si="5"/>
        <v>4371420</v>
      </c>
      <c r="G171" s="33"/>
    </row>
    <row r="172" spans="1:7" ht="12" customHeight="1">
      <c r="A172" s="59"/>
      <c r="B172" s="19" t="s">
        <v>181</v>
      </c>
      <c r="C172" s="22"/>
      <c r="D172" s="36">
        <v>3805000</v>
      </c>
      <c r="E172" s="16">
        <f t="shared" si="4"/>
        <v>875150</v>
      </c>
      <c r="F172" s="16">
        <f t="shared" si="5"/>
        <v>4680150</v>
      </c>
      <c r="G172" s="33"/>
    </row>
    <row r="173" spans="1:7" ht="12" customHeight="1">
      <c r="A173" s="60"/>
      <c r="B173" s="15" t="s">
        <v>180</v>
      </c>
      <c r="C173" s="22"/>
      <c r="D173" s="37">
        <v>3805000</v>
      </c>
      <c r="E173" s="38">
        <f t="shared" si="4"/>
        <v>875150</v>
      </c>
      <c r="F173" s="38">
        <f t="shared" si="5"/>
        <v>4680150</v>
      </c>
      <c r="G173" s="33"/>
    </row>
    <row r="174" spans="1:7" ht="12.75" customHeight="1">
      <c r="A174" s="66" t="s">
        <v>0</v>
      </c>
      <c r="B174" s="68" t="s">
        <v>98</v>
      </c>
      <c r="C174" s="62" t="s">
        <v>96</v>
      </c>
      <c r="D174" s="62" t="s">
        <v>202</v>
      </c>
      <c r="E174" s="64" t="s">
        <v>227</v>
      </c>
      <c r="F174" s="64" t="s">
        <v>226</v>
      </c>
      <c r="G174" s="33"/>
    </row>
    <row r="175" spans="1:7" ht="32.25" customHeight="1">
      <c r="A175" s="67"/>
      <c r="B175" s="69"/>
      <c r="C175" s="63"/>
      <c r="D175" s="63"/>
      <c r="E175" s="65"/>
      <c r="F175" s="65"/>
      <c r="G175" s="33"/>
    </row>
    <row r="176" spans="1:7" ht="15.75">
      <c r="A176" s="58">
        <v>20</v>
      </c>
      <c r="B176" s="5" t="s">
        <v>17</v>
      </c>
      <c r="C176" s="26"/>
      <c r="D176" s="36"/>
      <c r="E176" s="57"/>
      <c r="F176" s="57"/>
      <c r="G176" s="33"/>
    </row>
    <row r="177" spans="1:7" ht="15" customHeight="1">
      <c r="A177" s="59"/>
      <c r="B177" s="6" t="s">
        <v>125</v>
      </c>
      <c r="C177" s="22" t="s">
        <v>12</v>
      </c>
      <c r="D177" s="36"/>
      <c r="E177" s="16"/>
      <c r="F177" s="16"/>
      <c r="G177" s="33"/>
    </row>
    <row r="178" spans="1:7" ht="12" customHeight="1">
      <c r="A178" s="59"/>
      <c r="B178" s="1" t="s">
        <v>55</v>
      </c>
      <c r="C178" s="22" t="s">
        <v>13</v>
      </c>
      <c r="D178" s="36">
        <v>3032000</v>
      </c>
      <c r="E178" s="16">
        <f t="shared" si="4"/>
        <v>697360</v>
      </c>
      <c r="F178" s="16">
        <f t="shared" si="5"/>
        <v>3729360</v>
      </c>
      <c r="G178" s="33"/>
    </row>
    <row r="179" spans="1:7" ht="12" customHeight="1">
      <c r="A179" s="59"/>
      <c r="B179" s="1" t="s">
        <v>54</v>
      </c>
      <c r="C179" s="22"/>
      <c r="D179" s="36">
        <v>4258000</v>
      </c>
      <c r="E179" s="16">
        <f t="shared" si="4"/>
        <v>979340</v>
      </c>
      <c r="F179" s="16">
        <f t="shared" si="5"/>
        <v>5237340</v>
      </c>
      <c r="G179" s="33"/>
    </row>
    <row r="180" spans="1:7" ht="12" customHeight="1">
      <c r="A180" s="60"/>
      <c r="B180" s="3" t="s">
        <v>157</v>
      </c>
      <c r="C180" s="31"/>
      <c r="D180" s="36">
        <v>5453000</v>
      </c>
      <c r="E180" s="38">
        <f t="shared" si="4"/>
        <v>1254190</v>
      </c>
      <c r="F180" s="38">
        <f t="shared" si="5"/>
        <v>6707190</v>
      </c>
      <c r="G180" s="33"/>
    </row>
    <row r="181" spans="1:7" ht="15.75">
      <c r="A181" s="58">
        <v>21</v>
      </c>
      <c r="B181" s="7" t="s">
        <v>11</v>
      </c>
      <c r="C181" s="17"/>
      <c r="D181" s="35"/>
      <c r="E181" s="57"/>
      <c r="F181" s="57"/>
      <c r="G181" s="33"/>
    </row>
    <row r="182" spans="1:7" ht="15" customHeight="1">
      <c r="A182" s="59"/>
      <c r="B182" s="6" t="s">
        <v>125</v>
      </c>
      <c r="C182" s="17"/>
      <c r="D182" s="36"/>
      <c r="E182" s="16"/>
      <c r="F182" s="16"/>
      <c r="G182" s="33"/>
    </row>
    <row r="183" spans="1:7" ht="11.25" customHeight="1">
      <c r="A183" s="59"/>
      <c r="B183" s="19" t="s">
        <v>85</v>
      </c>
      <c r="C183" s="17"/>
      <c r="D183" s="30">
        <v>2645000</v>
      </c>
      <c r="E183" s="16">
        <f t="shared" si="4"/>
        <v>608350</v>
      </c>
      <c r="F183" s="16">
        <f t="shared" si="5"/>
        <v>3253350</v>
      </c>
      <c r="G183" s="33"/>
    </row>
    <row r="184" spans="1:7" ht="11.25" customHeight="1">
      <c r="A184" s="59"/>
      <c r="B184" s="19" t="s">
        <v>73</v>
      </c>
      <c r="C184" s="17"/>
      <c r="D184" s="30">
        <v>3635000</v>
      </c>
      <c r="E184" s="16">
        <f t="shared" si="4"/>
        <v>836050</v>
      </c>
      <c r="F184" s="16">
        <f t="shared" si="5"/>
        <v>4471050</v>
      </c>
      <c r="G184" s="33"/>
    </row>
    <row r="185" spans="1:7" ht="11.25" customHeight="1">
      <c r="A185" s="59"/>
      <c r="B185" s="19" t="s">
        <v>140</v>
      </c>
      <c r="C185" s="17" t="s">
        <v>12</v>
      </c>
      <c r="D185" s="30">
        <v>2745000</v>
      </c>
      <c r="E185" s="16">
        <f t="shared" si="4"/>
        <v>631350</v>
      </c>
      <c r="F185" s="16">
        <f t="shared" si="5"/>
        <v>3376350</v>
      </c>
      <c r="G185" s="33"/>
    </row>
    <row r="186" spans="1:7" ht="11.25" customHeight="1">
      <c r="A186" s="59"/>
      <c r="B186" s="19" t="s">
        <v>141</v>
      </c>
      <c r="C186" s="17" t="s">
        <v>13</v>
      </c>
      <c r="D186" s="30">
        <v>2874000</v>
      </c>
      <c r="E186" s="16">
        <f t="shared" si="4"/>
        <v>661020</v>
      </c>
      <c r="F186" s="16">
        <f t="shared" si="5"/>
        <v>3535020</v>
      </c>
      <c r="G186" s="33"/>
    </row>
    <row r="187" spans="1:7" ht="11.25" customHeight="1">
      <c r="A187" s="59"/>
      <c r="B187" s="19" t="s">
        <v>86</v>
      </c>
      <c r="C187" s="17"/>
      <c r="D187" s="30">
        <v>3906000</v>
      </c>
      <c r="E187" s="16">
        <f t="shared" si="4"/>
        <v>898380</v>
      </c>
      <c r="F187" s="16">
        <f t="shared" si="5"/>
        <v>4804380</v>
      </c>
      <c r="G187" s="33"/>
    </row>
    <row r="188" spans="1:7" ht="11.25" customHeight="1">
      <c r="A188" s="59"/>
      <c r="B188" s="19" t="s">
        <v>94</v>
      </c>
      <c r="C188" s="17"/>
      <c r="D188" s="30">
        <v>3959000</v>
      </c>
      <c r="E188" s="16">
        <f t="shared" si="4"/>
        <v>910570</v>
      </c>
      <c r="F188" s="16">
        <f t="shared" si="5"/>
        <v>4869570</v>
      </c>
      <c r="G188" s="33"/>
    </row>
    <row r="189" spans="1:7" ht="11.25" customHeight="1">
      <c r="A189" s="59"/>
      <c r="B189" s="19" t="s">
        <v>95</v>
      </c>
      <c r="C189" s="17"/>
      <c r="D189" s="30">
        <v>3959000</v>
      </c>
      <c r="E189" s="16">
        <f t="shared" si="4"/>
        <v>910570</v>
      </c>
      <c r="F189" s="16">
        <f t="shared" si="5"/>
        <v>4869570</v>
      </c>
      <c r="G189" s="33"/>
    </row>
    <row r="190" spans="1:7" ht="11.25" customHeight="1">
      <c r="A190" s="59"/>
      <c r="B190" s="19" t="s">
        <v>197</v>
      </c>
      <c r="C190" s="17"/>
      <c r="D190" s="30">
        <v>4310000</v>
      </c>
      <c r="E190" s="16">
        <f t="shared" si="4"/>
        <v>991300</v>
      </c>
      <c r="F190" s="16">
        <f t="shared" si="5"/>
        <v>5301300</v>
      </c>
      <c r="G190" s="33"/>
    </row>
    <row r="191" spans="1:7" ht="11.25" customHeight="1">
      <c r="A191" s="59"/>
      <c r="B191" s="19" t="s">
        <v>163</v>
      </c>
      <c r="C191" s="17"/>
      <c r="D191" s="30">
        <v>3906000</v>
      </c>
      <c r="E191" s="16">
        <f t="shared" si="4"/>
        <v>898380</v>
      </c>
      <c r="F191" s="16">
        <f t="shared" si="5"/>
        <v>4804380</v>
      </c>
      <c r="G191" s="33"/>
    </row>
    <row r="192" spans="1:7" ht="11.25" customHeight="1">
      <c r="A192" s="59"/>
      <c r="B192" s="19" t="s">
        <v>195</v>
      </c>
      <c r="C192" s="17"/>
      <c r="D192" s="30">
        <v>3759000</v>
      </c>
      <c r="E192" s="16">
        <f t="shared" si="4"/>
        <v>864570</v>
      </c>
      <c r="F192" s="16">
        <f t="shared" si="5"/>
        <v>4623570</v>
      </c>
      <c r="G192" s="33"/>
    </row>
    <row r="193" spans="1:7" ht="11.25" customHeight="1">
      <c r="A193" s="59"/>
      <c r="B193" s="19" t="s">
        <v>164</v>
      </c>
      <c r="C193" s="17"/>
      <c r="D193" s="30">
        <v>4132000</v>
      </c>
      <c r="E193" s="16">
        <f t="shared" si="4"/>
        <v>950360</v>
      </c>
      <c r="F193" s="16">
        <f t="shared" si="5"/>
        <v>5082360</v>
      </c>
      <c r="G193" s="33"/>
    </row>
    <row r="194" spans="1:7" ht="11.25" customHeight="1">
      <c r="A194" s="59"/>
      <c r="B194" s="19" t="s">
        <v>165</v>
      </c>
      <c r="C194" s="17"/>
      <c r="D194" s="30">
        <v>4514000</v>
      </c>
      <c r="E194" s="16">
        <f t="shared" si="4"/>
        <v>1038220</v>
      </c>
      <c r="F194" s="16">
        <f t="shared" si="5"/>
        <v>5552220</v>
      </c>
      <c r="G194" s="33"/>
    </row>
    <row r="195" spans="1:7" ht="11.25" customHeight="1">
      <c r="A195" s="59"/>
      <c r="B195" s="19" t="s">
        <v>99</v>
      </c>
      <c r="C195" s="17"/>
      <c r="D195" s="30">
        <v>4144000</v>
      </c>
      <c r="E195" s="16">
        <f t="shared" si="4"/>
        <v>953120</v>
      </c>
      <c r="F195" s="16">
        <f t="shared" si="5"/>
        <v>5097120</v>
      </c>
      <c r="G195" s="33"/>
    </row>
    <row r="196" spans="1:7" ht="11.25" customHeight="1">
      <c r="A196" s="59"/>
      <c r="B196" s="19" t="s">
        <v>142</v>
      </c>
      <c r="C196" s="17"/>
      <c r="D196" s="30">
        <v>3511000</v>
      </c>
      <c r="E196" s="16">
        <f t="shared" si="4"/>
        <v>807530</v>
      </c>
      <c r="F196" s="16">
        <f t="shared" si="5"/>
        <v>4318530</v>
      </c>
      <c r="G196" s="33"/>
    </row>
    <row r="197" spans="1:7" ht="11.25" customHeight="1">
      <c r="A197" s="59"/>
      <c r="B197" s="19" t="s">
        <v>194</v>
      </c>
      <c r="C197" s="17"/>
      <c r="D197" s="30">
        <v>3721000</v>
      </c>
      <c r="E197" s="16">
        <f t="shared" si="4"/>
        <v>855830</v>
      </c>
      <c r="F197" s="16">
        <f t="shared" si="5"/>
        <v>4576830</v>
      </c>
      <c r="G197" s="33"/>
    </row>
    <row r="198" spans="1:7" ht="11.25" customHeight="1">
      <c r="A198" s="59"/>
      <c r="B198" s="19" t="s">
        <v>154</v>
      </c>
      <c r="C198" s="17"/>
      <c r="D198" s="30">
        <v>4516000</v>
      </c>
      <c r="E198" s="16">
        <f aca="true" t="shared" si="6" ref="E198:E223">D198*23%</f>
        <v>1038680</v>
      </c>
      <c r="F198" s="16">
        <f t="shared" si="5"/>
        <v>5554680</v>
      </c>
      <c r="G198" s="33"/>
    </row>
    <row r="199" spans="1:7" ht="11.25" customHeight="1">
      <c r="A199" s="59"/>
      <c r="B199" s="19" t="s">
        <v>65</v>
      </c>
      <c r="C199" s="17"/>
      <c r="D199" s="30"/>
      <c r="E199" s="16"/>
      <c r="F199" s="16"/>
      <c r="G199" s="33"/>
    </row>
    <row r="200" spans="1:7" ht="11.25" customHeight="1">
      <c r="A200" s="59"/>
      <c r="B200" s="19" t="s">
        <v>87</v>
      </c>
      <c r="C200" s="17"/>
      <c r="D200" s="30">
        <v>4002000</v>
      </c>
      <c r="E200" s="16">
        <f t="shared" si="6"/>
        <v>920460</v>
      </c>
      <c r="F200" s="16">
        <f t="shared" si="5"/>
        <v>4922460</v>
      </c>
      <c r="G200" s="33"/>
    </row>
    <row r="201" spans="1:7" ht="11.25" customHeight="1">
      <c r="A201" s="59"/>
      <c r="B201" s="19" t="s">
        <v>89</v>
      </c>
      <c r="C201" s="17"/>
      <c r="D201" s="30">
        <v>3436000</v>
      </c>
      <c r="E201" s="16">
        <f t="shared" si="6"/>
        <v>790280</v>
      </c>
      <c r="F201" s="16">
        <f aca="true" t="shared" si="7" ref="F201:F223">D201*23/100+D201</f>
        <v>4226280</v>
      </c>
      <c r="G201" s="33"/>
    </row>
    <row r="202" spans="1:7" ht="11.25" customHeight="1">
      <c r="A202" s="59"/>
      <c r="B202" s="19" t="s">
        <v>90</v>
      </c>
      <c r="C202" s="17"/>
      <c r="D202" s="30">
        <v>4960000</v>
      </c>
      <c r="E202" s="16">
        <f t="shared" si="6"/>
        <v>1140800</v>
      </c>
      <c r="F202" s="16">
        <f t="shared" si="7"/>
        <v>6100800</v>
      </c>
      <c r="G202" s="33"/>
    </row>
    <row r="203" spans="1:7" ht="11.25" customHeight="1">
      <c r="A203" s="59"/>
      <c r="B203" s="19" t="s">
        <v>91</v>
      </c>
      <c r="C203" s="17"/>
      <c r="D203" s="30">
        <v>4002000</v>
      </c>
      <c r="E203" s="16">
        <f t="shared" si="6"/>
        <v>920460</v>
      </c>
      <c r="F203" s="16">
        <f t="shared" si="7"/>
        <v>4922460</v>
      </c>
      <c r="G203" s="33"/>
    </row>
    <row r="204" spans="1:7" ht="11.25" customHeight="1">
      <c r="A204" s="59"/>
      <c r="B204" s="19" t="s">
        <v>136</v>
      </c>
      <c r="C204" s="17"/>
      <c r="D204" s="30">
        <v>5164000</v>
      </c>
      <c r="E204" s="16">
        <f t="shared" si="6"/>
        <v>1187720</v>
      </c>
      <c r="F204" s="16">
        <f t="shared" si="7"/>
        <v>6351720</v>
      </c>
      <c r="G204" s="33"/>
    </row>
    <row r="205" spans="1:7" ht="11.25" customHeight="1">
      <c r="A205" s="59"/>
      <c r="B205" s="19" t="s">
        <v>135</v>
      </c>
      <c r="C205" s="17"/>
      <c r="D205" s="30">
        <v>4632000</v>
      </c>
      <c r="E205" s="16">
        <f t="shared" si="6"/>
        <v>1065360</v>
      </c>
      <c r="F205" s="16">
        <f t="shared" si="7"/>
        <v>5697360</v>
      </c>
      <c r="G205" s="33"/>
    </row>
    <row r="206" spans="1:7" ht="11.25" customHeight="1">
      <c r="A206" s="59"/>
      <c r="B206" s="20" t="s">
        <v>18</v>
      </c>
      <c r="C206" s="17"/>
      <c r="D206" s="30"/>
      <c r="E206" s="16"/>
      <c r="F206" s="16"/>
      <c r="G206" s="33"/>
    </row>
    <row r="207" spans="1:7" ht="11.25" customHeight="1">
      <c r="A207" s="59"/>
      <c r="B207" s="19" t="s">
        <v>45</v>
      </c>
      <c r="C207" s="17"/>
      <c r="D207" s="30">
        <v>3404000</v>
      </c>
      <c r="E207" s="16">
        <f t="shared" si="6"/>
        <v>782920</v>
      </c>
      <c r="F207" s="16">
        <f t="shared" si="7"/>
        <v>4186920</v>
      </c>
      <c r="G207" s="33"/>
    </row>
    <row r="208" spans="1:7" ht="11.25" customHeight="1">
      <c r="A208" s="60"/>
      <c r="B208" s="19" t="s">
        <v>24</v>
      </c>
      <c r="C208" s="18"/>
      <c r="D208" s="34">
        <v>2868000</v>
      </c>
      <c r="E208" s="38">
        <f t="shared" si="6"/>
        <v>659640</v>
      </c>
      <c r="F208" s="38">
        <f t="shared" si="7"/>
        <v>3527640</v>
      </c>
      <c r="G208" s="33"/>
    </row>
    <row r="209" spans="1:7" ht="15" customHeight="1">
      <c r="A209" s="58">
        <v>22</v>
      </c>
      <c r="B209" s="14" t="s">
        <v>170</v>
      </c>
      <c r="C209" s="26"/>
      <c r="D209" s="36"/>
      <c r="E209" s="57"/>
      <c r="F209" s="57"/>
      <c r="G209" s="33"/>
    </row>
    <row r="210" spans="1:7" ht="15" customHeight="1">
      <c r="A210" s="59"/>
      <c r="B210" s="6" t="s">
        <v>126</v>
      </c>
      <c r="C210" s="17" t="s">
        <v>12</v>
      </c>
      <c r="D210" s="36"/>
      <c r="E210" s="16"/>
      <c r="F210" s="16"/>
      <c r="G210" s="33"/>
    </row>
    <row r="211" spans="1:7" ht="12" customHeight="1">
      <c r="A211" s="59"/>
      <c r="B211" s="1" t="s">
        <v>171</v>
      </c>
      <c r="C211" s="17" t="s">
        <v>13</v>
      </c>
      <c r="D211" s="36">
        <v>2800000</v>
      </c>
      <c r="E211" s="16">
        <f t="shared" si="6"/>
        <v>644000</v>
      </c>
      <c r="F211" s="16">
        <f t="shared" si="7"/>
        <v>3444000</v>
      </c>
      <c r="G211" s="33"/>
    </row>
    <row r="212" spans="1:7" ht="12" customHeight="1">
      <c r="A212" s="59"/>
      <c r="B212" s="1" t="s">
        <v>174</v>
      </c>
      <c r="C212" s="22"/>
      <c r="D212" s="36">
        <v>3500000</v>
      </c>
      <c r="E212" s="16">
        <f t="shared" si="6"/>
        <v>805000</v>
      </c>
      <c r="F212" s="16">
        <f t="shared" si="7"/>
        <v>4305000</v>
      </c>
      <c r="G212" s="33"/>
    </row>
    <row r="213" spans="1:7" ht="12" customHeight="1">
      <c r="A213" s="59"/>
      <c r="B213" s="1" t="s">
        <v>175</v>
      </c>
      <c r="C213" s="22"/>
      <c r="D213" s="36">
        <v>3800000</v>
      </c>
      <c r="E213" s="16">
        <f t="shared" si="6"/>
        <v>874000</v>
      </c>
      <c r="F213" s="16">
        <f t="shared" si="7"/>
        <v>4674000</v>
      </c>
      <c r="G213" s="33"/>
    </row>
    <row r="214" spans="1:7" ht="12" customHeight="1">
      <c r="A214" s="59"/>
      <c r="B214" s="1" t="s">
        <v>198</v>
      </c>
      <c r="C214" s="22"/>
      <c r="D214" s="36">
        <v>3000000</v>
      </c>
      <c r="E214" s="16">
        <f t="shared" si="6"/>
        <v>690000</v>
      </c>
      <c r="F214" s="16">
        <f t="shared" si="7"/>
        <v>3690000</v>
      </c>
      <c r="G214" s="33"/>
    </row>
    <row r="215" spans="1:7" ht="12" customHeight="1">
      <c r="A215" s="60"/>
      <c r="B215" s="3" t="s">
        <v>172</v>
      </c>
      <c r="C215" s="31"/>
      <c r="D215" s="36">
        <v>4200000</v>
      </c>
      <c r="E215" s="38">
        <f t="shared" si="6"/>
        <v>966000</v>
      </c>
      <c r="F215" s="38">
        <f t="shared" si="7"/>
        <v>5166000</v>
      </c>
      <c r="G215" s="33"/>
    </row>
    <row r="216" spans="1:7" ht="15" customHeight="1">
      <c r="A216" s="58">
        <v>23</v>
      </c>
      <c r="B216" s="10" t="s">
        <v>223</v>
      </c>
      <c r="C216" s="48"/>
      <c r="D216" s="46"/>
      <c r="E216" s="57"/>
      <c r="F216" s="57"/>
      <c r="G216" s="33"/>
    </row>
    <row r="217" spans="1:7" ht="15" customHeight="1">
      <c r="A217" s="59"/>
      <c r="B217" s="9" t="s">
        <v>126</v>
      </c>
      <c r="C217" s="25" t="s">
        <v>74</v>
      </c>
      <c r="D217" s="47"/>
      <c r="E217" s="16"/>
      <c r="F217" s="16"/>
      <c r="G217" s="33"/>
    </row>
    <row r="218" spans="1:7" ht="12.75" customHeight="1">
      <c r="A218" s="60"/>
      <c r="B218" s="49" t="s">
        <v>222</v>
      </c>
      <c r="C218" s="29" t="s">
        <v>75</v>
      </c>
      <c r="D218" s="16">
        <v>350000</v>
      </c>
      <c r="E218" s="16">
        <f t="shared" si="6"/>
        <v>80500</v>
      </c>
      <c r="F218" s="16">
        <f t="shared" si="7"/>
        <v>430500</v>
      </c>
      <c r="G218" s="33"/>
    </row>
    <row r="219" spans="1:7" ht="12.75" customHeight="1">
      <c r="A219" s="66" t="s">
        <v>0</v>
      </c>
      <c r="B219" s="68" t="s">
        <v>162</v>
      </c>
      <c r="C219" s="62" t="s">
        <v>96</v>
      </c>
      <c r="D219" s="62" t="s">
        <v>202</v>
      </c>
      <c r="E219" s="64" t="s">
        <v>227</v>
      </c>
      <c r="F219" s="64" t="s">
        <v>226</v>
      </c>
      <c r="G219" s="33"/>
    </row>
    <row r="220" spans="1:7" ht="29.25" customHeight="1">
      <c r="A220" s="67"/>
      <c r="B220" s="69"/>
      <c r="C220" s="63"/>
      <c r="D220" s="63"/>
      <c r="E220" s="65"/>
      <c r="F220" s="65"/>
      <c r="G220" s="33"/>
    </row>
    <row r="221" spans="1:7" ht="15" customHeight="1">
      <c r="A221" s="58">
        <v>24</v>
      </c>
      <c r="B221" s="10" t="s">
        <v>119</v>
      </c>
      <c r="C221" s="25"/>
      <c r="D221" s="36"/>
      <c r="E221" s="16"/>
      <c r="F221" s="16"/>
      <c r="G221" s="33"/>
    </row>
    <row r="222" spans="1:7" ht="15" customHeight="1">
      <c r="A222" s="59"/>
      <c r="B222" s="9" t="s">
        <v>126</v>
      </c>
      <c r="C222" s="25" t="s">
        <v>74</v>
      </c>
      <c r="D222" s="36"/>
      <c r="E222" s="16"/>
      <c r="F222" s="16"/>
      <c r="G222" s="33"/>
    </row>
    <row r="223" spans="1:7" ht="12.75" customHeight="1">
      <c r="A223" s="60"/>
      <c r="B223" s="15" t="s">
        <v>138</v>
      </c>
      <c r="C223" s="29" t="s">
        <v>75</v>
      </c>
      <c r="D223" s="37">
        <v>180000</v>
      </c>
      <c r="E223" s="38">
        <f t="shared" si="6"/>
        <v>41400</v>
      </c>
      <c r="F223" s="38">
        <f t="shared" si="7"/>
        <v>221400</v>
      </c>
      <c r="G223" s="33"/>
    </row>
    <row r="224" spans="1:5" ht="15.75">
      <c r="A224" s="12"/>
      <c r="B224" s="23"/>
      <c r="C224" s="22"/>
      <c r="D224" s="32"/>
      <c r="E224" s="32"/>
    </row>
    <row r="225" spans="1:5" ht="18.75">
      <c r="A225" s="61" t="s">
        <v>224</v>
      </c>
      <c r="B225" s="61"/>
      <c r="C225" s="61"/>
      <c r="D225" s="61"/>
      <c r="E225" s="50"/>
    </row>
  </sheetData>
  <sheetProtection/>
  <mergeCells count="44">
    <mergeCell ref="A1:F1"/>
    <mergeCell ref="A2:F2"/>
    <mergeCell ref="A30:A42"/>
    <mergeCell ref="A43:A49"/>
    <mergeCell ref="A50:A54"/>
    <mergeCell ref="A55:A58"/>
    <mergeCell ref="E4:E5"/>
    <mergeCell ref="F4:F5"/>
    <mergeCell ref="A6:A17"/>
    <mergeCell ref="A18:A29"/>
    <mergeCell ref="A4:A5"/>
    <mergeCell ref="B4:B5"/>
    <mergeCell ref="C4:C5"/>
    <mergeCell ref="D4:D5"/>
    <mergeCell ref="A94:A98"/>
    <mergeCell ref="A99:A102"/>
    <mergeCell ref="A103:A107"/>
    <mergeCell ref="A108:A112"/>
    <mergeCell ref="A59:A64"/>
    <mergeCell ref="A65:A73"/>
    <mergeCell ref="A74:A81"/>
    <mergeCell ref="A82:A93"/>
    <mergeCell ref="C174:C175"/>
    <mergeCell ref="D174:D175"/>
    <mergeCell ref="A136:A142"/>
    <mergeCell ref="A143:A157"/>
    <mergeCell ref="A158:A165"/>
    <mergeCell ref="A166:A173"/>
    <mergeCell ref="A209:A215"/>
    <mergeCell ref="A216:A218"/>
    <mergeCell ref="A219:A220"/>
    <mergeCell ref="B219:B220"/>
    <mergeCell ref="E174:E175"/>
    <mergeCell ref="F174:F175"/>
    <mergeCell ref="A176:A180"/>
    <mergeCell ref="A181:A208"/>
    <mergeCell ref="A174:A175"/>
    <mergeCell ref="B174:B175"/>
    <mergeCell ref="A221:A223"/>
    <mergeCell ref="A225:D225"/>
    <mergeCell ref="C219:C220"/>
    <mergeCell ref="D219:D220"/>
    <mergeCell ref="E219:E220"/>
    <mergeCell ref="F219:F220"/>
  </mergeCells>
  <printOptions/>
  <pageMargins left="0.23" right="0.2" top="0.54" bottom="0.6" header="0.48" footer="0.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Джурабек</cp:lastModifiedBy>
  <cp:lastPrinted>2021-11-29T05:45:00Z</cp:lastPrinted>
  <dcterms:created xsi:type="dcterms:W3CDTF">1996-10-08T23:32:33Z</dcterms:created>
  <dcterms:modified xsi:type="dcterms:W3CDTF">2022-02-25T05:05:23Z</dcterms:modified>
  <cp:category/>
  <cp:version/>
  <cp:contentType/>
  <cp:contentStatus/>
</cp:coreProperties>
</file>